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502"/>
  <workbookPr/>
  <mc:AlternateContent xmlns:mc="http://schemas.openxmlformats.org/markup-compatibility/2006">
    <mc:Choice Requires="x15">
      <x15ac:absPath xmlns:x15ac="http://schemas.microsoft.com/office/spreadsheetml/2010/11/ac" url="/Users/mark/Soonr Workplace/Cloudmore Guides/Final Versions - Published /"/>
    </mc:Choice>
  </mc:AlternateContent>
  <bookViews>
    <workbookView xWindow="0" yWindow="460" windowWidth="38400" windowHeight="23440"/>
  </bookViews>
  <sheets>
    <sheet name="Instructions" sheetId="6" r:id="rId1"/>
    <sheet name="Cloudmore Export Data" sheetId="1" r:id="rId2"/>
    <sheet name="Customer Billing File" sheetId="2" r:id="rId3"/>
    <sheet name="Customer Margin Summary" sheetId="3" r:id="rId4"/>
    <sheet name="Product Margin Summary" sheetId="4" r:id="rId5"/>
    <sheet name="Customer Product Pricing" sheetId="5" r:id="rId6"/>
  </sheets>
  <calcPr calcId="150001" concurrentCalc="0"/>
  <pivotCaches>
    <pivotCache cacheId="40" r:id="rId7"/>
  </pivotCaches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5" i="1" l="1"/>
  <c r="J15" i="1"/>
</calcChain>
</file>

<file path=xl/sharedStrings.xml><?xml version="1.0" encoding="utf-8"?>
<sst xmlns="http://schemas.openxmlformats.org/spreadsheetml/2006/main" count="1323" uniqueCount="164">
  <si>
    <t>OrganizationName</t>
  </si>
  <si>
    <t>CustomerNumber</t>
  </si>
  <si>
    <t>GeneratedDate</t>
  </si>
  <si>
    <t>OfferName</t>
  </si>
  <si>
    <t>OfferId</t>
  </si>
  <si>
    <t>Quantity</t>
  </si>
  <si>
    <t>CostPrice</t>
  </si>
  <si>
    <t>TotalCostAmount</t>
  </si>
  <si>
    <t>SalesPrice</t>
  </si>
  <si>
    <t>TotalSalesAmount</t>
  </si>
  <si>
    <t>Currency</t>
  </si>
  <si>
    <t>Type</t>
  </si>
  <si>
    <t>Note</t>
  </si>
  <si>
    <t>ChargeStartdate</t>
  </si>
  <si>
    <t>ChargeEnddate</t>
  </si>
  <si>
    <t>SubscriptionStartDate</t>
  </si>
  <si>
    <t>SubscriptionEndDate</t>
  </si>
  <si>
    <t>OFFICE 365 BUSINESS PREMIUM</t>
  </si>
  <si>
    <t>CYCLE FEE</t>
  </si>
  <si>
    <t>OFFICE 365 ENTERPRISE E1</t>
  </si>
  <si>
    <t>EXCHANGE ONLINE (PLAN 1)</t>
  </si>
  <si>
    <t>OFFICE 365 ENTERPRISE E3</t>
  </si>
  <si>
    <t>ENTERPRISE MOBILITY + SECURITY E3</t>
  </si>
  <si>
    <t>OFFICE 365 EXTRA FILE STORAGE</t>
  </si>
  <si>
    <t>EXCHANGE ONLINE KIOSK</t>
  </si>
  <si>
    <t>PROJECT ONLINE PROFESSIONAL</t>
  </si>
  <si>
    <t>VISIO PRO FOR OFFICE 365</t>
  </si>
  <si>
    <t>OFFICE 365 BUSINESS ESSENTIALS</t>
  </si>
  <si>
    <t>SHAREPOINT ONLINE (PLAN 1)</t>
  </si>
  <si>
    <t>AZURE ACTIVE DIRECTORY PREMIUM P1</t>
  </si>
  <si>
    <t>OFFICE 365 ENTERPRISE E5</t>
  </si>
  <si>
    <t>INTUNE</t>
  </si>
  <si>
    <t>PROJECT FOR OFFICE 365</t>
  </si>
  <si>
    <t>POWER BI PRO</t>
  </si>
  <si>
    <t>OFFICE 365 ENTERPRISE K1</t>
  </si>
  <si>
    <t>Grand Total</t>
  </si>
  <si>
    <t xml:space="preserve">Right Click on Pivot table and select "refresh data" </t>
  </si>
  <si>
    <t>Total Sales</t>
  </si>
  <si>
    <t>Total Costs</t>
  </si>
  <si>
    <t xml:space="preserve">Totals Sales </t>
  </si>
  <si>
    <t>Margin %</t>
  </si>
  <si>
    <t xml:space="preserve">Total Margin  </t>
  </si>
  <si>
    <t>Total Cost</t>
  </si>
  <si>
    <t xml:space="preserve">Total Sales </t>
  </si>
  <si>
    <t>Products</t>
  </si>
  <si>
    <t xml:space="preserve"> Total Cost</t>
  </si>
  <si>
    <t>Customer</t>
  </si>
  <si>
    <t xml:space="preserve">Total Margin </t>
  </si>
  <si>
    <t>195416C1-3447-423A-B37B-EE59A99A19C4</t>
  </si>
  <si>
    <t>031C9E47-4802-4248-838E-778FB1D2CC05</t>
  </si>
  <si>
    <t>91FD106F-4B2C-4938-95AC-F54F74E9A239</t>
  </si>
  <si>
    <t>796B6B5F-613C-4E24-A17C-EBA730D49C02</t>
  </si>
  <si>
    <t>53FC25F7-6639-4F78-BB44-3C2DFEC3ED40</t>
  </si>
  <si>
    <t>35A36B80-270A-44BF-9290-00545D350866</t>
  </si>
  <si>
    <t>A56BAA74-D4E3-49FD-B228-CA0B62D08BAD</t>
  </si>
  <si>
    <t>B4D4B7F4-4089-43B6-9C44-DE97B760FB11</t>
  </si>
  <si>
    <t>Cost Price</t>
  </si>
  <si>
    <t xml:space="preserve">Ghost </t>
  </si>
  <si>
    <t>EUR</t>
  </si>
  <si>
    <t>Cycle Fee. Charge Start Date: 6/19/2017, Charge End Date: 7/18/2017</t>
  </si>
  <si>
    <t>CYCLE INSTANCE PRORATE</t>
  </si>
  <si>
    <t>Prorated 5/19/2017 to 5/21/2017 (3 days)</t>
  </si>
  <si>
    <t>Refund Previous Month.</t>
  </si>
  <si>
    <t>Prorated 5/22/2017 to 5/28/2017 (7 days)</t>
  </si>
  <si>
    <t>Prorated 5/29/2017 to 6/15/2017 (18 days)</t>
  </si>
  <si>
    <t>Prorated 6/16/2017 to 6/18/2017 (3 days)</t>
  </si>
  <si>
    <t>Smile Industries</t>
  </si>
  <si>
    <t>Iron Electronics</t>
  </si>
  <si>
    <t>79C29AF7-3CD0-4A6F-B182-A81E31DEC84E</t>
  </si>
  <si>
    <t>PURCHASE FEE</t>
  </si>
  <si>
    <t>Purchase Fee. No Charge</t>
  </si>
  <si>
    <t>Moondustries</t>
  </si>
  <si>
    <t>Prorated 5/19/2017 to 5/30/2017 (12 days)</t>
  </si>
  <si>
    <t>Prorated 5/31/2017 to 6/18/2017 (19 days)</t>
  </si>
  <si>
    <t>Fairiprises</t>
  </si>
  <si>
    <t>Prorated 5/19/2017 to 6/5/2017 (18 days)</t>
  </si>
  <si>
    <t>Prorated 6/6/2017 to 6/18/2017 (13 days)</t>
  </si>
  <si>
    <t>Fluxystems</t>
  </si>
  <si>
    <t>High Tidustries</t>
  </si>
  <si>
    <t>BD938F12-058F-4927-BBA3-AE36B1D2501C</t>
  </si>
  <si>
    <t>Prorated 5/19/2017 to 6/7/2017 (20 days)</t>
  </si>
  <si>
    <t>Prorated 5/19/2017 to 5/24/2017 (6 days)</t>
  </si>
  <si>
    <t>Prorated 6/8/2017 to 6/18/2017 (11 days)</t>
  </si>
  <si>
    <t>Prorated 5/25/2017 to 5/31/2017 (7 days)</t>
  </si>
  <si>
    <t>Prorated 5/25/2017 to 6/7/2017 (14 days)</t>
  </si>
  <si>
    <t>Prorated 6/1/2017 to 6/7/2017 (7 days)</t>
  </si>
  <si>
    <t>Prorated 6/8/2017 to 6/15/2017 (8 days)</t>
  </si>
  <si>
    <t>Mazebite</t>
  </si>
  <si>
    <t>Motionsearch</t>
  </si>
  <si>
    <t>FF7A4F5B-4973-4241-8C43-80F2BE39311D</t>
  </si>
  <si>
    <t>Dynamicwood</t>
  </si>
  <si>
    <t>Prorated 5/19/2017 to 6/12/2017 (25 days)</t>
  </si>
  <si>
    <t>Prorated 6/13/2017 to 6/18/2017 (6 days)</t>
  </si>
  <si>
    <t>Moondust</t>
  </si>
  <si>
    <t>Raven Arts</t>
  </si>
  <si>
    <t>Vision Entertainment</t>
  </si>
  <si>
    <t>Boarco</t>
  </si>
  <si>
    <t>16C9F982-A827-4003-A88E-E75DF1927F27</t>
  </si>
  <si>
    <t>Hammertronics</t>
  </si>
  <si>
    <t>Odinetworks</t>
  </si>
  <si>
    <t>A044B16A-1861-4308-8086-A3A3B506FAC2</t>
  </si>
  <si>
    <t>51E95709-DC35-4780-9040-22278CB7C0E1</t>
  </si>
  <si>
    <t>D3BCA131-4772-47BC-9C2E-E4040F82268C</t>
  </si>
  <si>
    <t>800F4F3B-CFE1-42C1-9CEA-675512810488</t>
  </si>
  <si>
    <t>Prorated 5/25/2017 to 5/30/2017 (6 days)</t>
  </si>
  <si>
    <t>Prorated 5/25/2017 to 6/18/2017 (25 days)</t>
  </si>
  <si>
    <t>Prorated 5/22/2017 to 5/24/2017 (3 days)</t>
  </si>
  <si>
    <t>Prorated 5/22/2017 to 6/14/2017 (24 days)</t>
  </si>
  <si>
    <t>Prorated 5/25/2017 to 5/25/2017 (1 days)</t>
  </si>
  <si>
    <t>Prorated 6/15/2017 to 6/18/2017 (4 days)</t>
  </si>
  <si>
    <t>Prorated 5/26/2017 to 6/18/2017 (24 days)</t>
  </si>
  <si>
    <t>Redustries</t>
  </si>
  <si>
    <t>6FBAD345-B7DE-42A6-B6AB-79B363D0B371</t>
  </si>
  <si>
    <t>PRORATE FEES WHEN ACTIVATE</t>
  </si>
  <si>
    <t>Activate. Charge for activated period from 6/9/2017 to 6/18/2017</t>
  </si>
  <si>
    <t>Cubescape</t>
  </si>
  <si>
    <t>Changing seats during free period. No Charge. Start Date: 5/26/2017, End Date: 5/29/2017)</t>
  </si>
  <si>
    <t>Changing seats during free period. No Charge. Start Date: 5/30/2017, End Date: 6/18/2017)</t>
  </si>
  <si>
    <t>Changing seats during free period. No Charge. Start Date: 5/26/2017, End Date: 6/18/2017)</t>
  </si>
  <si>
    <t>Raventronics</t>
  </si>
  <si>
    <t>Mountainsys</t>
  </si>
  <si>
    <t>Pumpkin Foods</t>
  </si>
  <si>
    <t>Prorated 5/19/2017 to 5/29/2017 (11 days)</t>
  </si>
  <si>
    <t>Prorated 5/30/2017 to 6/7/2017 (9 days)</t>
  </si>
  <si>
    <t>Prorated 6/8/2017 to 6/12/2017 (5 days)</t>
  </si>
  <si>
    <t>Grasshopper Foods</t>
  </si>
  <si>
    <t>Answer Productions</t>
  </si>
  <si>
    <t>Raptolutions</t>
  </si>
  <si>
    <t>Sales Price</t>
  </si>
  <si>
    <t>Margin Value</t>
  </si>
  <si>
    <t>Values</t>
  </si>
  <si>
    <t>CO0001</t>
  </si>
  <si>
    <t>CO0002</t>
  </si>
  <si>
    <t>CO0003</t>
  </si>
  <si>
    <t>CO0004</t>
  </si>
  <si>
    <t>CO0005</t>
  </si>
  <si>
    <t>CO0006</t>
  </si>
  <si>
    <t>CO0007</t>
  </si>
  <si>
    <t>CO0008</t>
  </si>
  <si>
    <t>CO0009</t>
  </si>
  <si>
    <t>CO0010</t>
  </si>
  <si>
    <t>CO0011</t>
  </si>
  <si>
    <t>CO0012</t>
  </si>
  <si>
    <t>CO0013</t>
  </si>
  <si>
    <t>CO0014</t>
  </si>
  <si>
    <t>CO0015</t>
  </si>
  <si>
    <t>CO0016</t>
  </si>
  <si>
    <t>CO0017</t>
  </si>
  <si>
    <t>CO0018</t>
  </si>
  <si>
    <t>CO0019</t>
  </si>
  <si>
    <t>CO0020</t>
  </si>
  <si>
    <t>CO0021</t>
  </si>
  <si>
    <t>CO0022</t>
  </si>
  <si>
    <t>CO0023</t>
  </si>
  <si>
    <t>Customer Billing File</t>
  </si>
  <si>
    <t>Use this data to create a summary bill for your customer</t>
  </si>
  <si>
    <t>Use this View to check margin per customer</t>
  </si>
  <si>
    <t>Use this view to check margin per Microsoft subscription</t>
  </si>
  <si>
    <t>Customer Margin Summary</t>
  </si>
  <si>
    <t>Product Margin Summary</t>
  </si>
  <si>
    <t xml:space="preserve">Use this View to check subscription price per customer </t>
  </si>
  <si>
    <t>Instructions</t>
  </si>
  <si>
    <t xml:space="preserve">Copy your Cloudmore Billing Report Export Data to the tab "Cloudmore Export Data" tab. </t>
  </si>
  <si>
    <t>(blank)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</si>
</sst>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£&quot;* #,##0.00_);_(&quot;£&quot;* \(#,##0.00\);_(&quot;£&quot;* &quot;-&quot;??_);_(@_)"/>
    <numFmt numFmtId="43" formatCode="_(* #,##0.00_);_(* \(#,##0.00\);_(* &quot;-&quot;??_);_(@_)"/>
    <numFmt numFmtId="164" formatCode="dd/mm/yyyy\ hh:mm:ss"/>
  </numFmts>
  <fonts count="9" x14ac:knownFonts="1">
    <font>
      <sz val="11"/>
      <name val="Calibri"/>
    </font>
    <font>
      <sz val="11"/>
      <name val="Calibri"/>
      <family val="2"/>
    </font>
    <font>
      <sz val="20"/>
      <name val="Calibri"/>
      <family val="2"/>
    </font>
    <font>
      <u/>
      <sz val="11"/>
      <color theme="10"/>
      <name val="Calibri"/>
      <family val="2"/>
    </font>
    <font>
      <u/>
      <sz val="11"/>
      <color theme="11"/>
      <name val="Calibri"/>
      <family val="2"/>
    </font>
    <font>
      <sz val="11"/>
      <color theme="0"/>
      <name val="Calibri"/>
      <family val="2"/>
    </font>
    <font>
      <sz val="9"/>
      <name val="Calibri"/>
      <family val="2"/>
    </font>
    <font>
      <sz val="11"/>
      <color rgb="FFFFFFFF"/>
      <name val="Calibri"/>
      <family val="2"/>
    </font>
    <font>
      <sz val="16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0000"/>
        <bgColor rgb="FF000000"/>
      </patternFill>
    </fill>
    <fill>
      <patternFill patternType="solid">
        <fgColor rgb="FFD9D9D9"/>
        <bgColor rgb="FF000000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/>
      <diagonal/>
    </border>
    <border>
      <left/>
      <right style="thin">
        <color rgb="FF000000"/>
      </right>
      <top/>
      <bottom style="thin">
        <color auto="1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36">
    <xf numFmtId="0" fontId="0" fillId="0" borderId="0" xfId="0" applyNumberFormat="1" applyFont="1"/>
    <xf numFmtId="164" fontId="0" fillId="0" borderId="0" xfId="0" applyNumberFormat="1" applyFont="1"/>
    <xf numFmtId="0" fontId="0" fillId="0" borderId="0" xfId="0" pivotButton="1" applyNumberFormat="1" applyFont="1"/>
    <xf numFmtId="0" fontId="0" fillId="0" borderId="0" xfId="0" applyNumberFormat="1" applyFont="1" applyAlignment="1">
      <alignment horizontal="left"/>
    </xf>
    <xf numFmtId="10" fontId="0" fillId="0" borderId="0" xfId="0" applyNumberFormat="1" applyFont="1"/>
    <xf numFmtId="43" fontId="0" fillId="0" borderId="0" xfId="1" applyNumberFormat="1" applyFont="1"/>
    <xf numFmtId="43" fontId="0" fillId="0" borderId="0" xfId="0" applyNumberFormat="1" applyFont="1"/>
    <xf numFmtId="0" fontId="2" fillId="0" borderId="0" xfId="0" applyNumberFormat="1" applyFont="1"/>
    <xf numFmtId="43" fontId="0" fillId="2" borderId="0" xfId="0" applyNumberFormat="1" applyFont="1" applyFill="1"/>
    <xf numFmtId="0" fontId="0" fillId="2" borderId="0" xfId="0" applyNumberFormat="1" applyFont="1" applyFill="1" applyAlignment="1">
      <alignment horizontal="left"/>
    </xf>
    <xf numFmtId="10" fontId="0" fillId="2" borderId="0" xfId="0" applyNumberFormat="1" applyFont="1" applyFill="1"/>
    <xf numFmtId="0" fontId="0" fillId="0" borderId="0" xfId="0" applyNumberFormat="1" applyFont="1" applyAlignment="1">
      <alignment horizontal="left" indent="1"/>
    </xf>
    <xf numFmtId="0" fontId="0" fillId="0" borderId="0" xfId="0" applyNumberFormat="1" applyFont="1" applyAlignment="1">
      <alignment horizontal="left" indent="2"/>
    </xf>
    <xf numFmtId="0" fontId="5" fillId="2" borderId="0" xfId="0" applyNumberFormat="1" applyFont="1" applyFill="1"/>
    <xf numFmtId="43" fontId="0" fillId="0" borderId="0" xfId="0" applyNumberFormat="1" applyFont="1" applyAlignment="1">
      <alignment horizontal="right"/>
    </xf>
    <xf numFmtId="10" fontId="0" fillId="0" borderId="0" xfId="0" applyNumberFormat="1" applyFont="1" applyAlignment="1">
      <alignment horizontal="right"/>
    </xf>
    <xf numFmtId="0" fontId="5" fillId="2" borderId="0" xfId="0" applyNumberFormat="1" applyFont="1" applyFill="1" applyAlignment="1">
      <alignment horizontal="right"/>
    </xf>
    <xf numFmtId="43" fontId="5" fillId="2" borderId="0" xfId="0" applyNumberFormat="1" applyFont="1" applyFill="1" applyAlignment="1">
      <alignment horizontal="right"/>
    </xf>
    <xf numFmtId="0" fontId="0" fillId="0" borderId="0" xfId="0" applyNumberFormat="1" applyFont="1" applyAlignment="1">
      <alignment horizontal="right"/>
    </xf>
    <xf numFmtId="0" fontId="5" fillId="2" borderId="0" xfId="0" applyNumberFormat="1" applyFont="1" applyFill="1" applyAlignment="1"/>
    <xf numFmtId="0" fontId="2" fillId="0" borderId="0" xfId="0" applyNumberFormat="1" applyFont="1" applyAlignment="1">
      <alignment vertical="center"/>
    </xf>
    <xf numFmtId="0" fontId="8" fillId="0" borderId="0" xfId="0" applyNumberFormat="1" applyFont="1" applyAlignment="1">
      <alignment wrapText="1"/>
    </xf>
    <xf numFmtId="0" fontId="5" fillId="2" borderId="0" xfId="0" applyNumberFormat="1" applyFont="1" applyFill="1" applyAlignment="1">
      <alignment horizontal="center"/>
    </xf>
    <xf numFmtId="0" fontId="6" fillId="0" borderId="0" xfId="0" applyNumberFormat="1" applyFont="1" applyAlignment="1">
      <alignment horizontal="center"/>
    </xf>
    <xf numFmtId="0" fontId="5" fillId="2" borderId="1" xfId="0" applyNumberFormat="1" applyFont="1" applyFill="1" applyBorder="1" applyAlignment="1">
      <alignment horizontal="center"/>
    </xf>
    <xf numFmtId="0" fontId="5" fillId="2" borderId="2" xfId="0" applyNumberFormat="1" applyFont="1" applyFill="1" applyBorder="1" applyAlignment="1">
      <alignment horizontal="center"/>
    </xf>
    <xf numFmtId="0" fontId="5" fillId="2" borderId="3" xfId="0" applyNumberFormat="1" applyFont="1" applyFill="1" applyBorder="1" applyAlignment="1">
      <alignment horizontal="center"/>
    </xf>
    <xf numFmtId="0" fontId="6" fillId="3" borderId="4" xfId="0" applyNumberFormat="1" applyFont="1" applyFill="1" applyBorder="1" applyAlignment="1">
      <alignment horizontal="center"/>
    </xf>
    <xf numFmtId="0" fontId="6" fillId="3" borderId="5" xfId="0" applyNumberFormat="1" applyFont="1" applyFill="1" applyBorder="1" applyAlignment="1">
      <alignment horizontal="center"/>
    </xf>
    <xf numFmtId="0" fontId="6" fillId="3" borderId="6" xfId="0" applyNumberFormat="1" applyFont="1" applyFill="1" applyBorder="1" applyAlignment="1">
      <alignment horizontal="center"/>
    </xf>
    <xf numFmtId="0" fontId="7" fillId="4" borderId="1" xfId="0" applyNumberFormat="1" applyFont="1" applyFill="1" applyBorder="1" applyAlignment="1">
      <alignment horizontal="center"/>
    </xf>
    <xf numFmtId="0" fontId="7" fillId="4" borderId="2" xfId="0" applyNumberFormat="1" applyFont="1" applyFill="1" applyBorder="1" applyAlignment="1">
      <alignment horizontal="center"/>
    </xf>
    <xf numFmtId="0" fontId="7" fillId="4" borderId="7" xfId="0" applyNumberFormat="1" applyFont="1" applyFill="1" applyBorder="1" applyAlignment="1">
      <alignment horizontal="center"/>
    </xf>
    <xf numFmtId="0" fontId="6" fillId="5" borderId="4" xfId="0" applyNumberFormat="1" applyFont="1" applyFill="1" applyBorder="1" applyAlignment="1">
      <alignment horizontal="center"/>
    </xf>
    <xf numFmtId="0" fontId="6" fillId="5" borderId="5" xfId="0" applyNumberFormat="1" applyFont="1" applyFill="1" applyBorder="1" applyAlignment="1">
      <alignment horizontal="center"/>
    </xf>
    <xf numFmtId="0" fontId="6" fillId="5" borderId="8" xfId="0" applyNumberFormat="1" applyFont="1" applyFill="1" applyBorder="1" applyAlignment="1">
      <alignment horizontal="center"/>
    </xf>
  </cellXfs>
  <cellStyles count="6">
    <cellStyle name="Currency" xfId="1" builtinId="4"/>
    <cellStyle name="Followed Hyperlink" xfId="3" builtinId="9" hidden="1"/>
    <cellStyle name="Followed Hyperlink" xfId="5" builtinId="9" hidden="1"/>
    <cellStyle name="Hyperlink" xfId="2" builtinId="8" hidden="1"/>
    <cellStyle name="Hyperlink" xfId="4" builtinId="8" hidden="1"/>
    <cellStyle name="Normal" xfId="0" builtinId="0"/>
  </cellStyles>
  <dxfs count="94">
    <dxf>
      <numFmt numFmtId="14" formatCode="0.00%"/>
    </dxf>
    <dxf>
      <numFmt numFmtId="14" formatCode="0.00%"/>
    </dxf>
    <dxf>
      <numFmt numFmtId="35" formatCode="_(* #,##0.00_);_(* \(#,##0.00\);_(* &quot;-&quot;??_);_(@_)"/>
    </dxf>
    <dxf>
      <numFmt numFmtId="35" formatCode="_(* #,##0.00_);_(* \(#,##0.00\);_(* &quot;-&quot;??_);_(@_)"/>
    </dxf>
    <dxf>
      <font>
        <b val="0"/>
      </font>
    </dxf>
    <dxf>
      <alignment horizontal="right"/>
    </dxf>
    <dxf>
      <numFmt numFmtId="14" formatCode="0.00%"/>
    </dxf>
    <dxf>
      <numFmt numFmtId="14" formatCode="0.00%"/>
    </dxf>
    <dxf>
      <numFmt numFmtId="35" formatCode="_(* #,##0.00_);_(* \(#,##0.00\);_(* &quot;-&quot;??_);_(@_)"/>
    </dxf>
    <dxf>
      <numFmt numFmtId="35" formatCode="_(* #,##0.00_);_(* \(#,##0.00\);_(* &quot;-&quot;??_);_(@_)"/>
    </dxf>
    <dxf>
      <alignment horizontal="left" readingOrder="0"/>
    </dxf>
    <dxf>
      <fill>
        <patternFill patternType="solid">
          <bgColor theme="1"/>
        </patternFill>
      </fill>
    </dxf>
    <dxf>
      <fill>
        <patternFill patternType="solid">
          <bgColor theme="1"/>
        </patternFill>
      </fill>
    </dxf>
    <dxf>
      <numFmt numFmtId="35" formatCode="_(* #,##0.00_);_(* \(#,##0.00\);_(* &quot;-&quot;??_);_(@_)"/>
    </dxf>
    <dxf>
      <numFmt numFmtId="35" formatCode="_(* #,##0.00_);_(* \(#,##0.00\);_(* &quot;-&quot;??_);_(@_)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theme="1"/>
        </patternFill>
      </fill>
    </dxf>
    <dxf>
      <fill>
        <patternFill patternType="solid">
          <bgColor theme="1"/>
        </patternFill>
      </fill>
    </dxf>
    <dxf>
      <font>
        <color theme="0"/>
      </font>
    </dxf>
    <dxf>
      <font>
        <color theme="0"/>
      </font>
    </dxf>
    <dxf>
      <alignment horizontal="left" readingOrder="0"/>
    </dxf>
    <dxf>
      <font>
        <sz val="11"/>
      </font>
    </dxf>
    <dxf>
      <font>
        <sz val="11"/>
      </font>
    </dxf>
    <dxf>
      <alignment horizontal="right"/>
    </dxf>
    <dxf>
      <alignment horizontal="right"/>
    </dxf>
    <dxf>
      <font>
        <color theme="0"/>
      </font>
      <numFmt numFmtId="35" formatCode="_(* #,##0.00_);_(* \(#,##0.00\);_(* &quot;-&quot;??_);_(@_)"/>
      <fill>
        <patternFill patternType="solid">
          <fgColor indexed="64"/>
          <bgColor theme="1"/>
        </patternFill>
      </fill>
      <alignment horizontal="right" readingOrder="0"/>
    </dxf>
    <dxf>
      <numFmt numFmtId="35" formatCode="_(* #,##0.00_);_(* \(#,##0.00\);_(* &quot;-&quot;??_);_(@_)"/>
    </dxf>
    <dxf>
      <numFmt numFmtId="35" formatCode="_(* #,##0.00_);_(* \(#,##0.00\);_(* &quot;-&quot;??_);_(@_)"/>
    </dxf>
    <dxf>
      <fill>
        <patternFill patternType="solid">
          <bgColor theme="1"/>
        </patternFill>
      </fill>
    </dxf>
    <dxf>
      <fill>
        <patternFill patternType="solid">
          <bgColor theme="1"/>
        </patternFill>
      </fill>
    </dxf>
    <dxf>
      <alignment horizontal="center"/>
    </dxf>
    <dxf>
      <font>
        <sz val="14"/>
      </font>
    </dxf>
    <dxf>
      <font>
        <sz val="14"/>
      </font>
    </dxf>
    <dxf>
      <alignment wrapText="0"/>
    </dxf>
    <dxf>
      <alignment wrapText="0"/>
    </dxf>
    <dxf>
      <alignment horizontal="right"/>
    </dxf>
    <dxf>
      <font>
        <sz val="11"/>
      </font>
    </dxf>
    <dxf>
      <font>
        <sz val="11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alignment horizontal="right"/>
    </dxf>
    <dxf>
      <font>
        <b val="0"/>
      </font>
    </dxf>
    <dxf>
      <numFmt numFmtId="35" formatCode="_(* #,##0.00_);_(* \(#,##0.00\);_(* &quot;-&quot;??_);_(@_)"/>
    </dxf>
    <dxf>
      <numFmt numFmtId="35" formatCode="_(* #,##0.00_);_(* \(#,##0.00\);_(* &quot;-&quot;??_);_(@_)"/>
    </dxf>
    <dxf>
      <numFmt numFmtId="14" formatCode="0.00%"/>
    </dxf>
    <dxf>
      <numFmt numFmtId="14" formatCode="0.00%"/>
    </dxf>
    <dxf>
      <fill>
        <patternFill patternType="solid">
          <bgColor theme="1"/>
        </patternFill>
      </fill>
    </dxf>
    <dxf>
      <fill>
        <patternFill patternType="solid">
          <bgColor theme="1"/>
        </patternFill>
      </fill>
    </dxf>
    <dxf>
      <alignment horizontal="left" readingOrder="0"/>
    </dxf>
    <dxf>
      <numFmt numFmtId="35" formatCode="_(* #,##0.00_);_(* \(#,##0.00\);_(* &quot;-&quot;??_);_(@_)"/>
    </dxf>
    <dxf>
      <numFmt numFmtId="35" formatCode="_(* #,##0.00_);_(* \(#,##0.00\);_(* &quot;-&quot;??_);_(@_)"/>
    </dxf>
    <dxf>
      <numFmt numFmtId="14" formatCode="0.00%"/>
    </dxf>
    <dxf>
      <numFmt numFmtId="14" formatCode="0.00%"/>
    </dxf>
    <dxf>
      <font>
        <color theme="0"/>
      </font>
      <numFmt numFmtId="35" formatCode="_(* #,##0.00_);_(* \(#,##0.00\);_(* &quot;-&quot;??_);_(@_)"/>
      <fill>
        <patternFill patternType="solid">
          <fgColor indexed="64"/>
          <bgColor theme="1"/>
        </patternFill>
      </fill>
      <alignment horizontal="right" readingOrder="0"/>
    </dxf>
    <dxf>
      <alignment horizontal="right"/>
    </dxf>
    <dxf>
      <alignment horizontal="right"/>
    </dxf>
    <dxf>
      <font>
        <sz val="11"/>
      </font>
    </dxf>
    <dxf>
      <font>
        <sz val="11"/>
      </font>
    </dxf>
    <dxf>
      <alignment horizontal="left" readingOrder="0"/>
    </dxf>
    <dxf>
      <font>
        <color theme="0"/>
      </font>
    </dxf>
    <dxf>
      <font>
        <color theme="0"/>
      </font>
    </dxf>
    <dxf>
      <fill>
        <patternFill patternType="solid">
          <bgColor theme="1"/>
        </patternFill>
      </fill>
    </dxf>
    <dxf>
      <fill>
        <patternFill patternType="solid">
          <bgColor theme="1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35" formatCode="_(* #,##0.00_);_(* \(#,##0.00\);_(* &quot;-&quot;??_);_(@_)"/>
    </dxf>
    <dxf>
      <numFmt numFmtId="35" formatCode="_(* #,##0.00_);_(* \(#,##0.00\);_(* &quot;-&quot;??_);_(@_)"/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sz val="11"/>
      </font>
    </dxf>
    <dxf>
      <font>
        <sz val="11"/>
      </font>
    </dxf>
    <dxf>
      <alignment horizontal="right"/>
    </dxf>
    <dxf>
      <alignment wrapText="0"/>
    </dxf>
    <dxf>
      <alignment wrapText="0"/>
    </dxf>
    <dxf>
      <font>
        <sz val="14"/>
      </font>
    </dxf>
    <dxf>
      <font>
        <sz val="14"/>
      </font>
    </dxf>
    <dxf>
      <alignment horizontal="center"/>
    </dxf>
    <dxf>
      <fill>
        <patternFill patternType="solid">
          <bgColor theme="1"/>
        </patternFill>
      </fill>
    </dxf>
    <dxf>
      <fill>
        <patternFill patternType="solid">
          <bgColor theme="1"/>
        </patternFill>
      </fill>
    </dxf>
    <dxf>
      <numFmt numFmtId="35" formatCode="_(* #,##0.00_);_(* \(#,##0.00\);_(* &quot;-&quot;??_);_(@_)"/>
    </dxf>
    <dxf>
      <numFmt numFmtId="35" formatCode="_(* #,##0.00_);_(* \(#,##0.00\);_(* &quot;-&quot;??_);_(@_)"/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pivotCacheDefinition" Target="pivotCache/pivotCacheDefinition1.xml"/><Relationship Id="rId8" Type="http://schemas.openxmlformats.org/officeDocument/2006/relationships/theme" Target="theme/theme1.xml"/><Relationship Id="rId9" Type="http://schemas.openxmlformats.org/officeDocument/2006/relationships/styles" Target="styles.xml"/><Relationship Id="rId10" Type="http://schemas.openxmlformats.org/officeDocument/2006/relationships/sharedStrings" Target="sharedStrings.xml"/><Relationship Id="rId11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ark" refreshedDate="42935.637338194443" createdVersion="4" refreshedVersion="4" minRefreshableVersion="3" recordCount="147">
  <cacheSource type="worksheet">
    <worksheetSource ref="A1:Q1048576" sheet="Cloudmore Export Data"/>
  </cacheSource>
  <cacheFields count="21">
    <cacheField name="OrganizationName" numFmtId="0">
      <sharedItems containsBlank="1" count="25">
        <s v="Ghost "/>
        <s v="Smile Industries"/>
        <s v="Iron Electronics"/>
        <s v="Moondustries"/>
        <s v="Fairiprises"/>
        <s v="Fluxystems"/>
        <s v="High Tidustries"/>
        <s v="Mazebite"/>
        <s v="Motionsearch"/>
        <s v="Dynamicwood"/>
        <s v="Moondust"/>
        <s v="Raven Arts"/>
        <s v="Vision Entertainment"/>
        <s v="Boarco"/>
        <s v="Hammertronics"/>
        <s v="Odinetworks"/>
        <s v="Redustries"/>
        <s v="Cubescape"/>
        <s v="Raventronics"/>
        <s v="Mountainsys"/>
        <s v="Pumpkin Foods"/>
        <s v="Grasshopper Foods"/>
        <s v="Answer Productions"/>
        <s v="Raptolutions"/>
        <m/>
      </sharedItems>
    </cacheField>
    <cacheField name="CustomerNumber" numFmtId="0">
      <sharedItems containsBlank="1" count="24">
        <s v="CO0001"/>
        <s v="CO0002"/>
        <s v="CO0003"/>
        <s v="CO0004"/>
        <s v="CO0005"/>
        <s v="CO0006"/>
        <s v="CO0007"/>
        <s v="CO0008"/>
        <s v="CO0009"/>
        <s v="CO0010"/>
        <s v="CO0011"/>
        <s v="CO0012"/>
        <s v="CO0013"/>
        <s v="CO0014"/>
        <s v="CO0015"/>
        <s v="CO0016"/>
        <s v="CO0017"/>
        <s v="CO0018"/>
        <s v="CO0019"/>
        <s v="CO0020"/>
        <s v="CO0021"/>
        <s v="CO0022"/>
        <s v="CO0023"/>
        <m/>
      </sharedItems>
    </cacheField>
    <cacheField name="GeneratedDate" numFmtId="0">
      <sharedItems containsNonDate="0" containsDate="1" containsString="0" containsBlank="1" minDate="2017-06-20T00:00:00" maxDate="2017-06-21T00:00:00"/>
    </cacheField>
    <cacheField name="OfferName" numFmtId="0">
      <sharedItems containsBlank="1" count="18">
        <s v="OFFICE 365 BUSINESS PREMIUM"/>
        <s v="OFFICE 365 ENTERPRISE E1"/>
        <s v="EXCHANGE ONLINE (PLAN 1)"/>
        <s v="OFFICE 365 ENTERPRISE E3"/>
        <s v="ENTERPRISE MOBILITY + SECURITY E3"/>
        <s v="OFFICE 365 EXTRA FILE STORAGE"/>
        <s v="EXCHANGE ONLINE KIOSK"/>
        <s v="PROJECT ONLINE PROFESSIONAL"/>
        <s v="VISIO PRO FOR OFFICE 365"/>
        <s v="OFFICE 365 BUSINESS ESSENTIALS"/>
        <s v="SHAREPOINT ONLINE (PLAN 1)"/>
        <s v="AZURE ACTIVE DIRECTORY PREMIUM P1"/>
        <s v="OFFICE 365 ENTERPRISE E5"/>
        <s v="INTUNE"/>
        <s v="PROJECT FOR OFFICE 365"/>
        <s v="POWER BI PRO"/>
        <s v="OFFICE 365 ENTERPRISE K1"/>
        <m/>
      </sharedItems>
    </cacheField>
    <cacheField name="OfferId" numFmtId="0">
      <sharedItems containsBlank="1" count="18">
        <s v="031C9E47-4802-4248-838E-778FB1D2CC05"/>
        <s v="91FD106F-4B2C-4938-95AC-F54F74E9A239"/>
        <s v="195416C1-3447-423A-B37B-EE59A99A19C4"/>
        <s v="796B6B5F-613C-4E24-A17C-EBA730D49C02"/>
        <s v="79C29AF7-3CD0-4A6F-B182-A81E31DEC84E"/>
        <s v="53FC25F7-6639-4F78-BB44-3C2DFEC3ED40"/>
        <s v="35A36B80-270A-44BF-9290-00545D350866"/>
        <s v="A56BAA74-D4E3-49FD-B228-CA0B62D08BAD"/>
        <s v="B4D4B7F4-4089-43B6-9C44-DE97B760FB11"/>
        <s v="BD938F12-058F-4927-BBA3-AE36B1D2501C"/>
        <s v="FF7A4F5B-4973-4241-8C43-80F2BE39311D"/>
        <s v="16C9F982-A827-4003-A88E-E75DF1927F27"/>
        <s v="A044B16A-1861-4308-8086-A3A3B506FAC2"/>
        <s v="51E95709-DC35-4780-9040-22278CB7C0E1"/>
        <s v="D3BCA131-4772-47BC-9C2E-E4040F82268C"/>
        <s v="800F4F3B-CFE1-42C1-9CEA-675512810488"/>
        <s v="6FBAD345-B7DE-42A6-B6AB-79B363D0B371"/>
        <m/>
      </sharedItems>
    </cacheField>
    <cacheField name="Quantity" numFmtId="0">
      <sharedItems containsString="0" containsBlank="1" containsNumber="1" containsInteger="1" minValue="1" maxValue="246"/>
    </cacheField>
    <cacheField name="CostPrice" numFmtId="0">
      <sharedItems containsString="0" containsBlank="1" containsNumber="1" minValue="-20.239999999999998" maxValue="27.92"/>
    </cacheField>
    <cacheField name="TotalCostAmount" numFmtId="0">
      <sharedItems containsString="0" containsBlank="1" containsNumber="1" minValue="-1055" maxValue="1038.1199999999999"/>
    </cacheField>
    <cacheField name="SalesPrice" numFmtId="0">
      <sharedItems containsString="0" containsBlank="1" containsNumber="1" minValue="-25.3" maxValue="34.4"/>
    </cacheField>
    <cacheField name="TotalSalesAmount" numFmtId="0">
      <sharedItems containsString="0" containsBlank="1" containsNumber="1" minValue="-1200" maxValue="1254.5999999999999"/>
    </cacheField>
    <cacheField name="Currency" numFmtId="0">
      <sharedItems containsBlank="1"/>
    </cacheField>
    <cacheField name="Type" numFmtId="0">
      <sharedItems containsBlank="1" count="5">
        <s v="CYCLE FEE"/>
        <s v="CYCLE INSTANCE PRORATE"/>
        <s v="PURCHASE FEE"/>
        <s v="PRORATE FEES WHEN ACTIVATE"/>
        <m/>
      </sharedItems>
    </cacheField>
    <cacheField name="Note" numFmtId="0">
      <sharedItems containsBlank="1"/>
    </cacheField>
    <cacheField name="ChargeStartdate" numFmtId="0">
      <sharedItems containsNonDate="0" containsDate="1" containsString="0" containsBlank="1" minDate="2017-05-19T00:00:00" maxDate="2017-06-20T00:00:00"/>
    </cacheField>
    <cacheField name="ChargeEnddate" numFmtId="0">
      <sharedItems containsNonDate="0" containsDate="1" containsString="0" containsBlank="1" minDate="2017-05-21T00:00:00" maxDate="2017-07-19T00:00:00"/>
    </cacheField>
    <cacheField name="SubscriptionStartDate" numFmtId="0">
      <sharedItems containsNonDate="0" containsDate="1" containsString="0" containsBlank="1" minDate="2016-12-12T00:00:00" maxDate="2017-06-20T00:00:00"/>
    </cacheField>
    <cacheField name="SubscriptionEndDate" numFmtId="0">
      <sharedItems containsNonDate="0" containsDate="1" containsString="0" containsBlank="1" minDate="2017-12-19T00:00:00" maxDate="2018-07-20T00:00:00"/>
    </cacheField>
    <cacheField name="Total Margin" numFmtId="0" formula="TotalSalesAmount-TotalCostAmount" databaseField="0"/>
    <cacheField name="Total Margin %" numFmtId="0" formula="'Total Margin'/TotalSalesAmount" databaseField="0"/>
    <cacheField name="Margin" numFmtId="0" formula="SalesPrice-CostPrice" databaseField="0"/>
    <cacheField name="Margin%" numFmtId="0" formula="Margin/SalesPrice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47">
  <r>
    <x v="0"/>
    <x v="0"/>
    <d v="2017-06-20T00:00:00"/>
    <x v="0"/>
    <x v="0"/>
    <n v="11"/>
    <n v="8.44"/>
    <n v="92.84"/>
    <n v="10.6"/>
    <n v="116.6"/>
    <s v="EUR"/>
    <x v="0"/>
    <s v="Cycle Fee. Charge Start Date: 6/19/2017, Charge End Date: 7/18/2017"/>
    <d v="2017-06-19T00:00:00"/>
    <d v="2017-07-18T00:00:00"/>
    <d v="2017-04-03T00:00:00"/>
    <d v="2018-04-19T00:00:00"/>
  </r>
  <r>
    <x v="0"/>
    <x v="0"/>
    <d v="2017-06-20T00:00:00"/>
    <x v="1"/>
    <x v="1"/>
    <n v="95"/>
    <n v="5.4"/>
    <n v="513"/>
    <n v="6.8"/>
    <n v="646"/>
    <s v="EUR"/>
    <x v="0"/>
    <s v="Cycle Fee. Charge Start Date: 6/19/2017, Charge End Date: 7/18/2017"/>
    <d v="2017-06-19T00:00:00"/>
    <d v="2017-07-18T00:00:00"/>
    <d v="2017-03-29T00:00:00"/>
    <d v="2018-04-19T00:00:00"/>
  </r>
  <r>
    <x v="0"/>
    <x v="0"/>
    <d v="2017-06-20T00:00:00"/>
    <x v="2"/>
    <x v="2"/>
    <n v="40"/>
    <n v="2.7"/>
    <n v="108"/>
    <n v="3.4"/>
    <n v="136"/>
    <s v="EUR"/>
    <x v="0"/>
    <s v="Cycle Fee. Charge Start Date: 6/19/2017, Charge End Date: 7/18/2017"/>
    <d v="2017-06-19T00:00:00"/>
    <d v="2017-07-18T00:00:00"/>
    <d v="2017-05-09T00:00:00"/>
    <d v="2018-05-19T00:00:00"/>
  </r>
  <r>
    <x v="0"/>
    <x v="0"/>
    <d v="2017-06-20T00:00:00"/>
    <x v="0"/>
    <x v="0"/>
    <n v="6"/>
    <n v="0.81"/>
    <n v="4.9000000000000004"/>
    <n v="1.02"/>
    <n v="6.12"/>
    <s v="EUR"/>
    <x v="1"/>
    <s v="Prorated 5/19/2017 to 5/21/2017 (3 days)"/>
    <d v="2017-05-19T00:00:00"/>
    <d v="2017-05-21T00:00:00"/>
    <d v="2017-04-03T00:00:00"/>
    <d v="2018-04-19T00:00:00"/>
  </r>
  <r>
    <x v="0"/>
    <x v="0"/>
    <d v="2017-06-20T00:00:00"/>
    <x v="1"/>
    <x v="1"/>
    <n v="95"/>
    <n v="5.4"/>
    <n v="513"/>
    <n v="6.8"/>
    <n v="646"/>
    <s v="EUR"/>
    <x v="1"/>
    <s v="Refund Previous Month."/>
    <d v="2017-05-19T00:00:00"/>
    <d v="2017-06-18T00:00:00"/>
    <d v="2017-03-29T00:00:00"/>
    <d v="2018-04-19T00:00:00"/>
  </r>
  <r>
    <x v="0"/>
    <x v="0"/>
    <d v="2017-06-20T00:00:00"/>
    <x v="0"/>
    <x v="0"/>
    <n v="7"/>
    <n v="1.9"/>
    <n v="13.34"/>
    <n v="2.39"/>
    <n v="16.73"/>
    <s v="EUR"/>
    <x v="1"/>
    <s v="Prorated 5/22/2017 to 5/28/2017 (7 days)"/>
    <d v="2017-05-22T00:00:00"/>
    <d v="2017-05-28T00:00:00"/>
    <d v="2017-04-03T00:00:00"/>
    <d v="2018-04-19T00:00:00"/>
  </r>
  <r>
    <x v="0"/>
    <x v="0"/>
    <d v="2017-06-20T00:00:00"/>
    <x v="1"/>
    <x v="1"/>
    <n v="94"/>
    <n v="-5.4"/>
    <n v="-507.6"/>
    <n v="-6.8"/>
    <n v="-639.20000000000005"/>
    <s v="EUR"/>
    <x v="1"/>
    <s v="Refund Previous Month."/>
    <d v="2017-05-19T00:00:00"/>
    <d v="2017-06-18T00:00:00"/>
    <d v="2017-03-29T00:00:00"/>
    <d v="2018-04-19T00:00:00"/>
  </r>
  <r>
    <x v="0"/>
    <x v="0"/>
    <d v="2017-06-20T00:00:00"/>
    <x v="0"/>
    <x v="0"/>
    <n v="8"/>
    <n v="4.9000000000000004"/>
    <n v="39.21"/>
    <n v="6.16"/>
    <n v="49.28"/>
    <s v="EUR"/>
    <x v="1"/>
    <s v="Prorated 5/29/2017 to 6/15/2017 (18 days)"/>
    <d v="2017-05-29T00:00:00"/>
    <d v="2017-06-15T00:00:00"/>
    <d v="2017-04-03T00:00:00"/>
    <d v="2018-04-19T00:00:00"/>
  </r>
  <r>
    <x v="0"/>
    <x v="0"/>
    <d v="2017-06-20T00:00:00"/>
    <x v="0"/>
    <x v="0"/>
    <n v="11"/>
    <n v="0.81"/>
    <n v="8.98"/>
    <n v="1.03"/>
    <n v="11.33"/>
    <s v="EUR"/>
    <x v="1"/>
    <s v="Prorated 6/16/2017 to 6/18/2017 (3 days)"/>
    <d v="2017-06-16T00:00:00"/>
    <d v="2017-06-18T00:00:00"/>
    <d v="2017-04-03T00:00:00"/>
    <d v="2018-04-19T00:00:00"/>
  </r>
  <r>
    <x v="0"/>
    <x v="0"/>
    <d v="2017-06-20T00:00:00"/>
    <x v="0"/>
    <x v="0"/>
    <n v="6"/>
    <n v="-8.44"/>
    <n v="-50.64"/>
    <n v="-10.6"/>
    <n v="-63.6"/>
    <s v="EUR"/>
    <x v="1"/>
    <s v="Refund Previous Month."/>
    <d v="2017-05-19T00:00:00"/>
    <d v="2017-06-18T00:00:00"/>
    <d v="2017-04-03T00:00:00"/>
    <d v="2018-04-19T00:00:00"/>
  </r>
  <r>
    <x v="1"/>
    <x v="1"/>
    <d v="2017-06-20T00:00:00"/>
    <x v="3"/>
    <x v="3"/>
    <n v="14"/>
    <n v="15.73"/>
    <n v="220.22"/>
    <n v="19.7"/>
    <n v="275.8"/>
    <s v="EUR"/>
    <x v="0"/>
    <s v="Cycle Fee. Charge Start Date: 6/19/2017, Charge End Date: 7/18/2017"/>
    <d v="2017-06-19T00:00:00"/>
    <d v="2017-07-18T00:00:00"/>
    <d v="2016-12-12T00:00:00"/>
    <d v="2017-12-19T00:00:00"/>
  </r>
  <r>
    <x v="1"/>
    <x v="1"/>
    <d v="2017-06-20T00:00:00"/>
    <x v="0"/>
    <x v="0"/>
    <n v="20"/>
    <n v="8.44"/>
    <n v="168.8"/>
    <n v="10.6"/>
    <n v="212"/>
    <s v="EUR"/>
    <x v="0"/>
    <s v="Cycle Fee. Charge Start Date: 6/19/2017, Charge End Date: 7/18/2017"/>
    <d v="2017-06-19T00:00:00"/>
    <d v="2017-07-18T00:00:00"/>
    <d v="2016-12-12T00:00:00"/>
    <d v="2017-12-19T00:00:00"/>
  </r>
  <r>
    <x v="1"/>
    <x v="1"/>
    <d v="2017-06-20T00:00:00"/>
    <x v="2"/>
    <x v="2"/>
    <n v="5"/>
    <n v="2.7"/>
    <n v="13.5"/>
    <n v="3.4"/>
    <n v="17"/>
    <s v="EUR"/>
    <x v="0"/>
    <s v="Cycle Fee. Charge Start Date: 6/19/2017, Charge End Date: 7/18/2017"/>
    <d v="2017-06-19T00:00:00"/>
    <d v="2017-07-18T00:00:00"/>
    <d v="2017-01-20T00:00:00"/>
    <d v="2018-02-19T00:00:00"/>
  </r>
  <r>
    <x v="2"/>
    <x v="2"/>
    <d v="2017-06-20T00:00:00"/>
    <x v="4"/>
    <x v="4"/>
    <n v="126"/>
    <n v="2.7"/>
    <n v="340.20000000000005"/>
    <n v="3.4"/>
    <n v="428.4"/>
    <s v="EUR"/>
    <x v="2"/>
    <s v="Purchase Fee. No Charge"/>
    <d v="2017-06-19T00:00:00"/>
    <d v="2017-07-18T00:00:00"/>
    <d v="2017-06-19T00:00:00"/>
    <d v="2018-07-19T00:00:00"/>
  </r>
  <r>
    <x v="3"/>
    <x v="3"/>
    <d v="2017-06-20T00:00:00"/>
    <x v="2"/>
    <x v="2"/>
    <n v="34"/>
    <n v="2.7"/>
    <n v="91.8"/>
    <n v="3.4"/>
    <n v="115.6"/>
    <s v="EUR"/>
    <x v="0"/>
    <s v="Cycle Fee. Charge Start Date: 6/19/2017, Charge End Date: 7/18/2017"/>
    <d v="2017-06-19T00:00:00"/>
    <d v="2017-07-18T00:00:00"/>
    <d v="2017-03-29T00:00:00"/>
    <d v="2018-04-19T00:00:00"/>
  </r>
  <r>
    <x v="3"/>
    <x v="3"/>
    <d v="2017-06-20T00:00:00"/>
    <x v="5"/>
    <x v="5"/>
    <n v="30"/>
    <n v="0.13"/>
    <n v="3.9"/>
    <n v="0.2"/>
    <n v="6"/>
    <s v="EUR"/>
    <x v="0"/>
    <s v="Cycle Fee. Charge Start Date: 6/19/2017, Charge End Date: 7/18/2017"/>
    <d v="2017-06-19T00:00:00"/>
    <d v="2017-07-18T00:00:00"/>
    <d v="2017-03-29T00:00:00"/>
    <d v="2018-04-19T00:00:00"/>
  </r>
  <r>
    <x v="3"/>
    <x v="3"/>
    <d v="2017-06-20T00:00:00"/>
    <x v="1"/>
    <x v="1"/>
    <n v="70"/>
    <n v="5.4"/>
    <n v="378"/>
    <n v="6.8"/>
    <n v="476"/>
    <s v="EUR"/>
    <x v="0"/>
    <s v="Cycle Fee. Charge Start Date: 6/19/2017, Charge End Date: 7/18/2017"/>
    <d v="2017-06-19T00:00:00"/>
    <d v="2017-07-18T00:00:00"/>
    <d v="2017-03-29T00:00:00"/>
    <d v="2018-04-19T00:00:00"/>
  </r>
  <r>
    <x v="3"/>
    <x v="3"/>
    <d v="2017-06-20T00:00:00"/>
    <x v="1"/>
    <x v="1"/>
    <n v="50"/>
    <n v="2.09"/>
    <n v="104.52"/>
    <n v="2.63"/>
    <n v="131.5"/>
    <s v="EUR"/>
    <x v="1"/>
    <s v="Prorated 5/19/2017 to 5/30/2017 (12 days)"/>
    <d v="2017-05-19T00:00:00"/>
    <d v="2017-05-30T00:00:00"/>
    <d v="2017-03-29T00:00:00"/>
    <d v="2018-04-19T00:00:00"/>
  </r>
  <r>
    <x v="3"/>
    <x v="3"/>
    <d v="2017-06-20T00:00:00"/>
    <x v="1"/>
    <x v="1"/>
    <n v="70"/>
    <n v="3.3"/>
    <n v="231.68"/>
    <n v="4.17"/>
    <n v="291.89999999999998"/>
    <s v="EUR"/>
    <x v="1"/>
    <s v="Prorated 5/31/2017 to 6/18/2017 (19 days)"/>
    <d v="2017-05-31T00:00:00"/>
    <d v="2017-06-18T00:00:00"/>
    <d v="2017-03-29T00:00:00"/>
    <d v="2018-04-19T00:00:00"/>
  </r>
  <r>
    <x v="3"/>
    <x v="3"/>
    <d v="2017-06-20T00:00:00"/>
    <x v="1"/>
    <x v="1"/>
    <n v="50"/>
    <n v="-5.4"/>
    <n v="-270"/>
    <n v="-6.8"/>
    <n v="-340"/>
    <s v="EUR"/>
    <x v="1"/>
    <s v="Refund Previous Month."/>
    <d v="2017-05-19T00:00:00"/>
    <d v="2017-06-18T00:00:00"/>
    <d v="2017-03-29T00:00:00"/>
    <d v="2018-04-19T00:00:00"/>
  </r>
  <r>
    <x v="4"/>
    <x v="4"/>
    <d v="2017-06-20T00:00:00"/>
    <x v="2"/>
    <x v="2"/>
    <n v="52"/>
    <n v="2.7"/>
    <n v="140.4"/>
    <n v="3.4"/>
    <n v="176.8"/>
    <s v="EUR"/>
    <x v="0"/>
    <s v="Cycle Fee. Charge Start Date: 6/19/2017, Charge End Date: 7/18/2017"/>
    <d v="2017-06-19T00:00:00"/>
    <d v="2017-07-18T00:00:00"/>
    <d v="2017-04-19T00:00:00"/>
    <d v="2018-05-19T00:00:00"/>
  </r>
  <r>
    <x v="4"/>
    <x v="4"/>
    <d v="2017-06-20T00:00:00"/>
    <x v="6"/>
    <x v="6"/>
    <n v="43"/>
    <n v="1.35"/>
    <n v="58.05"/>
    <n v="1.7"/>
    <n v="73.099999999999994"/>
    <s v="EUR"/>
    <x v="0"/>
    <s v="Cycle Fee. Charge Start Date: 6/19/2017, Charge End Date: 7/18/2017"/>
    <d v="2017-06-19T00:00:00"/>
    <d v="2017-07-18T00:00:00"/>
    <d v="2017-04-19T00:00:00"/>
    <d v="2018-05-19T00:00:00"/>
  </r>
  <r>
    <x v="4"/>
    <x v="4"/>
    <d v="2017-06-20T00:00:00"/>
    <x v="1"/>
    <x v="1"/>
    <n v="6"/>
    <n v="5.4"/>
    <n v="32.4"/>
    <n v="6.8"/>
    <n v="40.799999999999997"/>
    <s v="EUR"/>
    <x v="0"/>
    <s v="Cycle Fee. Charge Start Date: 6/19/2017, Charge End Date: 7/18/2017"/>
    <d v="2017-06-19T00:00:00"/>
    <d v="2017-07-18T00:00:00"/>
    <d v="2017-04-19T00:00:00"/>
    <d v="2018-05-19T00:00:00"/>
  </r>
  <r>
    <x v="4"/>
    <x v="4"/>
    <d v="2017-06-20T00:00:00"/>
    <x v="7"/>
    <x v="7"/>
    <n v="2"/>
    <n v="0"/>
    <n v="0"/>
    <n v="0"/>
    <n v="0"/>
    <s v="EUR"/>
    <x v="2"/>
    <s v="Purchase Fee. No Charge"/>
    <d v="2017-06-01T00:00:00"/>
    <d v="2017-06-18T00:00:00"/>
    <d v="2017-06-01T00:00:00"/>
    <d v="2018-06-19T00:00:00"/>
  </r>
  <r>
    <x v="4"/>
    <x v="4"/>
    <d v="2017-06-20T00:00:00"/>
    <x v="7"/>
    <x v="7"/>
    <n v="2"/>
    <n v="20.239999999999998"/>
    <n v="40.479999999999997"/>
    <n v="25.3"/>
    <n v="50.6"/>
    <s v="EUR"/>
    <x v="0"/>
    <s v="Cycle Fee. Charge Start Date: 6/19/2017, Charge End Date: 7/18/2017"/>
    <d v="2017-06-19T00:00:00"/>
    <d v="2017-07-18T00:00:00"/>
    <d v="2017-06-01T00:00:00"/>
    <d v="2018-06-19T00:00:00"/>
  </r>
  <r>
    <x v="4"/>
    <x v="4"/>
    <d v="2017-06-20T00:00:00"/>
    <x v="3"/>
    <x v="3"/>
    <n v="5"/>
    <n v="15.73"/>
    <n v="78.650000000000006"/>
    <n v="19.7"/>
    <n v="98.5"/>
    <s v="EUR"/>
    <x v="0"/>
    <s v="Cycle Fee. Charge Start Date: 6/19/2017, Charge End Date: 7/18/2017"/>
    <d v="2017-06-19T00:00:00"/>
    <d v="2017-07-18T00:00:00"/>
    <d v="2017-04-19T00:00:00"/>
    <d v="2018-05-19T00:00:00"/>
  </r>
  <r>
    <x v="4"/>
    <x v="4"/>
    <d v="2017-06-20T00:00:00"/>
    <x v="8"/>
    <x v="8"/>
    <n v="2"/>
    <n v="8.77"/>
    <n v="17.54"/>
    <n v="11"/>
    <n v="22"/>
    <s v="EUR"/>
    <x v="0"/>
    <s v="Cycle Fee. Charge Start Date: 6/19/2017, Charge End Date: 7/18/2017"/>
    <d v="2017-06-19T00:00:00"/>
    <d v="2017-07-18T00:00:00"/>
    <d v="2017-04-19T00:00:00"/>
    <d v="2018-05-19T00:00:00"/>
  </r>
  <r>
    <x v="4"/>
    <x v="4"/>
    <d v="2017-06-20T00:00:00"/>
    <x v="2"/>
    <x v="2"/>
    <n v="49"/>
    <n v="1.56"/>
    <n v="76.819999999999993"/>
    <n v="1.97"/>
    <n v="96.53"/>
    <s v="EUR"/>
    <x v="1"/>
    <s v="Prorated 5/19/2017 to 6/5/2017 (18 days)"/>
    <d v="2017-05-19T00:00:00"/>
    <d v="2017-06-05T00:00:00"/>
    <d v="2017-04-19T00:00:00"/>
    <d v="2018-05-19T00:00:00"/>
  </r>
  <r>
    <x v="4"/>
    <x v="4"/>
    <d v="2017-06-20T00:00:00"/>
    <x v="6"/>
    <x v="6"/>
    <n v="41"/>
    <n v="0.78"/>
    <n v="32.14"/>
    <n v="0.99"/>
    <n v="40.590000000000003"/>
    <s v="EUR"/>
    <x v="1"/>
    <s v="Prorated 5/19/2017 to 6/5/2017 (18 days)"/>
    <d v="2017-05-19T00:00:00"/>
    <d v="2017-06-05T00:00:00"/>
    <d v="2017-04-19T00:00:00"/>
    <d v="2018-05-19T00:00:00"/>
  </r>
  <r>
    <x v="4"/>
    <x v="4"/>
    <d v="2017-06-20T00:00:00"/>
    <x v="1"/>
    <x v="1"/>
    <n v="9"/>
    <n v="3.13"/>
    <n v="28.22"/>
    <n v="3.94"/>
    <n v="35.46"/>
    <s v="EUR"/>
    <x v="1"/>
    <s v="Prorated 5/19/2017 to 6/5/2017 (18 days)"/>
    <d v="2017-05-19T00:00:00"/>
    <d v="2017-06-05T00:00:00"/>
    <d v="2017-04-19T00:00:00"/>
    <d v="2018-05-19T00:00:00"/>
  </r>
  <r>
    <x v="4"/>
    <x v="4"/>
    <d v="2017-06-20T00:00:00"/>
    <x v="2"/>
    <x v="2"/>
    <n v="52"/>
    <n v="1.1299999999999999"/>
    <n v="58.88"/>
    <n v="1.42"/>
    <n v="73.84"/>
    <s v="EUR"/>
    <x v="1"/>
    <s v="Prorated 6/6/2017 to 6/18/2017 (13 days)"/>
    <d v="2017-06-06T00:00:00"/>
    <d v="2017-06-18T00:00:00"/>
    <d v="2017-04-19T00:00:00"/>
    <d v="2018-05-19T00:00:00"/>
  </r>
  <r>
    <x v="4"/>
    <x v="4"/>
    <d v="2017-06-20T00:00:00"/>
    <x v="6"/>
    <x v="6"/>
    <n v="43"/>
    <n v="0.56000000000000005"/>
    <n v="24.34"/>
    <n v="0.71"/>
    <n v="30.53"/>
    <s v="EUR"/>
    <x v="1"/>
    <s v="Prorated 6/6/2017 to 6/18/2017 (13 days)"/>
    <d v="2017-06-06T00:00:00"/>
    <d v="2017-06-18T00:00:00"/>
    <d v="2017-04-19T00:00:00"/>
    <d v="2018-05-19T00:00:00"/>
  </r>
  <r>
    <x v="4"/>
    <x v="4"/>
    <d v="2017-06-20T00:00:00"/>
    <x v="1"/>
    <x v="1"/>
    <n v="6"/>
    <n v="2.2599999999999998"/>
    <n v="13.59"/>
    <n v="2.86"/>
    <n v="17.16"/>
    <s v="EUR"/>
    <x v="1"/>
    <s v="Prorated 6/6/2017 to 6/18/2017 (13 days)"/>
    <d v="2017-06-06T00:00:00"/>
    <d v="2017-06-18T00:00:00"/>
    <d v="2017-04-19T00:00:00"/>
    <d v="2018-05-19T00:00:00"/>
  </r>
  <r>
    <x v="4"/>
    <x v="4"/>
    <d v="2017-06-20T00:00:00"/>
    <x v="2"/>
    <x v="2"/>
    <n v="49"/>
    <n v="-2.7"/>
    <n v="-132.30000000000001"/>
    <n v="-3.4"/>
    <n v="-166.6"/>
    <s v="EUR"/>
    <x v="1"/>
    <s v="Refund Previous Month."/>
    <d v="2017-05-19T00:00:00"/>
    <d v="2017-06-18T00:00:00"/>
    <d v="2017-04-19T00:00:00"/>
    <d v="2018-05-19T00:00:00"/>
  </r>
  <r>
    <x v="4"/>
    <x v="4"/>
    <d v="2017-06-20T00:00:00"/>
    <x v="6"/>
    <x v="6"/>
    <n v="41"/>
    <n v="-1.35"/>
    <n v="-55.35"/>
    <n v="-1.7"/>
    <n v="-69.7"/>
    <s v="EUR"/>
    <x v="1"/>
    <s v="Refund Previous Month."/>
    <d v="2017-05-19T00:00:00"/>
    <d v="2017-06-18T00:00:00"/>
    <d v="2017-04-19T00:00:00"/>
    <d v="2018-05-19T00:00:00"/>
  </r>
  <r>
    <x v="4"/>
    <x v="4"/>
    <d v="2017-06-20T00:00:00"/>
    <x v="1"/>
    <x v="1"/>
    <n v="9"/>
    <n v="-5.4"/>
    <n v="-48.6"/>
    <n v="-6.8"/>
    <n v="-61.2"/>
    <s v="EUR"/>
    <x v="1"/>
    <s v="Refund Previous Month."/>
    <d v="2017-05-19T00:00:00"/>
    <d v="2017-06-18T00:00:00"/>
    <d v="2017-04-19T00:00:00"/>
    <d v="2018-05-19T00:00:00"/>
  </r>
  <r>
    <x v="5"/>
    <x v="5"/>
    <d v="2017-06-20T00:00:00"/>
    <x v="1"/>
    <x v="1"/>
    <n v="11"/>
    <n v="5.4"/>
    <n v="59.4"/>
    <n v="6.8"/>
    <n v="74.8"/>
    <s v="EUR"/>
    <x v="0"/>
    <s v="Cycle Fee. Charge Start Date: 6/19/2017, Charge End Date: 7/18/2017"/>
    <d v="2017-06-19T00:00:00"/>
    <d v="2017-07-18T00:00:00"/>
    <d v="2017-04-19T00:00:00"/>
    <d v="2018-05-19T00:00:00"/>
  </r>
  <r>
    <x v="5"/>
    <x v="5"/>
    <d v="2017-06-20T00:00:00"/>
    <x v="2"/>
    <x v="2"/>
    <n v="3"/>
    <n v="2.7"/>
    <n v="8.1"/>
    <n v="3.4"/>
    <n v="10.199999999999999"/>
    <s v="EUR"/>
    <x v="0"/>
    <s v="Cycle Fee. Charge Start Date: 6/19/2017, Charge End Date: 7/18/2017"/>
    <d v="2017-06-19T00:00:00"/>
    <d v="2017-07-18T00:00:00"/>
    <d v="2017-04-19T00:00:00"/>
    <d v="2018-05-19T00:00:00"/>
  </r>
  <r>
    <x v="5"/>
    <x v="5"/>
    <d v="2017-06-20T00:00:00"/>
    <x v="3"/>
    <x v="3"/>
    <n v="3"/>
    <n v="15.73"/>
    <n v="47.19"/>
    <n v="19.7"/>
    <n v="59.1"/>
    <s v="EUR"/>
    <x v="0"/>
    <s v="Cycle Fee. Charge Start Date: 6/19/2017, Charge End Date: 7/18/2017"/>
    <d v="2017-06-19T00:00:00"/>
    <d v="2017-07-18T00:00:00"/>
    <d v="2017-04-19T00:00:00"/>
    <d v="2018-05-19T00:00:00"/>
  </r>
  <r>
    <x v="6"/>
    <x v="6"/>
    <d v="2017-06-20T00:00:00"/>
    <x v="3"/>
    <x v="3"/>
    <n v="7"/>
    <n v="15.73"/>
    <n v="110.11"/>
    <n v="19.7"/>
    <n v="137.9"/>
    <s v="EUR"/>
    <x v="0"/>
    <s v="Cycle Fee. Charge Start Date: 6/19/2017, Charge End Date: 7/18/2017"/>
    <d v="2017-06-19T00:00:00"/>
    <d v="2017-07-18T00:00:00"/>
    <d v="2017-04-19T00:00:00"/>
    <d v="2018-05-19T00:00:00"/>
  </r>
  <r>
    <x v="6"/>
    <x v="6"/>
    <d v="2017-06-20T00:00:00"/>
    <x v="9"/>
    <x v="9"/>
    <n v="126"/>
    <n v="3.37"/>
    <n v="424.62"/>
    <n v="3.8"/>
    <n v="478.8"/>
    <s v="EUR"/>
    <x v="0"/>
    <s v="Cycle Fee. Charge Start Date: 6/19/2017, Charge End Date: 7/18/2017"/>
    <d v="2017-06-19T00:00:00"/>
    <d v="2017-07-18T00:00:00"/>
    <d v="2017-05-16T00:00:00"/>
    <d v="2018-05-19T00:00:00"/>
  </r>
  <r>
    <x v="6"/>
    <x v="6"/>
    <d v="2017-06-20T00:00:00"/>
    <x v="0"/>
    <x v="0"/>
    <n v="108"/>
    <n v="8.44"/>
    <n v="911.52"/>
    <n v="9.6"/>
    <n v="1036.8"/>
    <s v="EUR"/>
    <x v="0"/>
    <s v="Cycle Fee. Charge Start Date: 6/19/2017, Charge End Date: 7/18/2017"/>
    <d v="2017-06-19T00:00:00"/>
    <d v="2017-07-18T00:00:00"/>
    <d v="2017-05-16T00:00:00"/>
    <d v="2018-05-19T00:00:00"/>
  </r>
  <r>
    <x v="6"/>
    <x v="6"/>
    <d v="2017-06-20T00:00:00"/>
    <x v="7"/>
    <x v="7"/>
    <n v="12"/>
    <n v="20.239999999999998"/>
    <n v="242.88"/>
    <n v="25.3"/>
    <n v="303.60000000000002"/>
    <s v="EUR"/>
    <x v="0"/>
    <s v="Cycle Fee. Charge Start Date: 6/19/2017, Charge End Date: 7/18/2017"/>
    <d v="2017-06-19T00:00:00"/>
    <d v="2017-07-18T00:00:00"/>
    <d v="2017-05-04T00:00:00"/>
    <d v="2018-05-19T00:00:00"/>
  </r>
  <r>
    <x v="6"/>
    <x v="6"/>
    <d v="2017-06-20T00:00:00"/>
    <x v="2"/>
    <x v="2"/>
    <n v="13"/>
    <n v="2.7"/>
    <n v="35.1"/>
    <n v="3.4"/>
    <n v="44.2"/>
    <s v="EUR"/>
    <x v="0"/>
    <s v="Cycle Fee. Charge Start Date: 6/19/2017, Charge End Date: 7/18/2017"/>
    <d v="2017-06-19T00:00:00"/>
    <d v="2017-07-18T00:00:00"/>
    <d v="2017-04-19T00:00:00"/>
    <d v="2018-05-19T00:00:00"/>
  </r>
  <r>
    <x v="6"/>
    <x v="6"/>
    <d v="2017-06-20T00:00:00"/>
    <x v="9"/>
    <x v="9"/>
    <n v="124"/>
    <n v="2.17"/>
    <n v="269.60000000000002"/>
    <n v="2.4500000000000002"/>
    <n v="303.8"/>
    <s v="EUR"/>
    <x v="1"/>
    <s v="Prorated 5/19/2017 to 6/7/2017 (20 days)"/>
    <d v="2017-05-19T00:00:00"/>
    <d v="2017-06-07T00:00:00"/>
    <d v="2017-05-16T00:00:00"/>
    <d v="2018-05-19T00:00:00"/>
  </r>
  <r>
    <x v="6"/>
    <x v="6"/>
    <d v="2017-06-20T00:00:00"/>
    <x v="0"/>
    <x v="0"/>
    <n v="90"/>
    <n v="1.63"/>
    <n v="147.02000000000001"/>
    <n v="1.86"/>
    <n v="167.4"/>
    <s v="EUR"/>
    <x v="1"/>
    <s v="Prorated 5/19/2017 to 5/24/2017 (6 days)"/>
    <d v="2017-05-19T00:00:00"/>
    <d v="2017-05-24T00:00:00"/>
    <d v="2017-05-16T00:00:00"/>
    <d v="2018-05-19T00:00:00"/>
  </r>
  <r>
    <x v="6"/>
    <x v="6"/>
    <d v="2017-06-20T00:00:00"/>
    <x v="7"/>
    <x v="7"/>
    <n v="5"/>
    <n v="3.91"/>
    <n v="19.59"/>
    <n v="4.9000000000000004"/>
    <n v="24.5"/>
    <s v="EUR"/>
    <x v="1"/>
    <s v="Prorated 5/19/2017 to 5/24/2017 (6 days)"/>
    <d v="2017-05-19T00:00:00"/>
    <d v="2017-05-24T00:00:00"/>
    <d v="2017-05-04T00:00:00"/>
    <d v="2018-05-19T00:00:00"/>
  </r>
  <r>
    <x v="6"/>
    <x v="6"/>
    <d v="2017-06-20T00:00:00"/>
    <x v="9"/>
    <x v="9"/>
    <n v="126"/>
    <n v="1.19"/>
    <n v="150.66999999999999"/>
    <n v="1.35"/>
    <n v="170.1"/>
    <s v="EUR"/>
    <x v="1"/>
    <s v="Prorated 6/8/2017 to 6/18/2017 (11 days)"/>
    <d v="2017-06-08T00:00:00"/>
    <d v="2017-06-18T00:00:00"/>
    <d v="2017-05-16T00:00:00"/>
    <d v="2018-05-19T00:00:00"/>
  </r>
  <r>
    <x v="6"/>
    <x v="6"/>
    <d v="2017-06-20T00:00:00"/>
    <x v="0"/>
    <x v="0"/>
    <n v="93"/>
    <n v="1.9"/>
    <n v="177.24"/>
    <n v="2.17"/>
    <n v="201.81"/>
    <s v="EUR"/>
    <x v="1"/>
    <s v="Prorated 5/25/2017 to 5/31/2017 (7 days)"/>
    <d v="2017-05-25T00:00:00"/>
    <d v="2017-05-31T00:00:00"/>
    <d v="2017-05-16T00:00:00"/>
    <d v="2018-05-19T00:00:00"/>
  </r>
  <r>
    <x v="6"/>
    <x v="6"/>
    <d v="2017-06-20T00:00:00"/>
    <x v="7"/>
    <x v="7"/>
    <n v="8"/>
    <n v="9.14"/>
    <n v="73.13"/>
    <n v="11.43"/>
    <n v="91.44"/>
    <s v="EUR"/>
    <x v="1"/>
    <s v="Prorated 5/25/2017 to 6/7/2017 (14 days)"/>
    <d v="2017-05-25T00:00:00"/>
    <d v="2017-06-07T00:00:00"/>
    <d v="2017-05-04T00:00:00"/>
    <d v="2018-05-19T00:00:00"/>
  </r>
  <r>
    <x v="6"/>
    <x v="6"/>
    <d v="2017-06-20T00:00:00"/>
    <x v="9"/>
    <x v="9"/>
    <n v="124"/>
    <n v="-3.37"/>
    <n v="-417.88"/>
    <n v="-3.8"/>
    <n v="-471.2"/>
    <s v="EUR"/>
    <x v="1"/>
    <s v="Refund Previous Month."/>
    <d v="2017-05-19T00:00:00"/>
    <d v="2017-06-18T00:00:00"/>
    <d v="2017-05-16T00:00:00"/>
    <d v="2018-05-19T00:00:00"/>
  </r>
  <r>
    <x v="6"/>
    <x v="6"/>
    <d v="2017-06-20T00:00:00"/>
    <x v="0"/>
    <x v="0"/>
    <n v="98"/>
    <n v="1.9"/>
    <n v="186.77"/>
    <n v="2.17"/>
    <n v="212.66"/>
    <s v="EUR"/>
    <x v="1"/>
    <s v="Prorated 6/1/2017 to 6/7/2017 (7 days)"/>
    <d v="2017-06-01T00:00:00"/>
    <d v="2017-06-07T00:00:00"/>
    <d v="2017-05-16T00:00:00"/>
    <d v="2018-05-19T00:00:00"/>
  </r>
  <r>
    <x v="6"/>
    <x v="6"/>
    <d v="2017-06-20T00:00:00"/>
    <x v="7"/>
    <x v="7"/>
    <n v="10"/>
    <n v="5.22"/>
    <n v="52.23"/>
    <n v="6.53"/>
    <n v="65.3"/>
    <s v="EUR"/>
    <x v="1"/>
    <s v="Prorated 6/8/2017 to 6/15/2017 (8 days)"/>
    <d v="2017-06-08T00:00:00"/>
    <d v="2017-06-15T00:00:00"/>
    <d v="2017-05-04T00:00:00"/>
    <d v="2018-05-19T00:00:00"/>
  </r>
  <r>
    <x v="6"/>
    <x v="6"/>
    <d v="2017-06-20T00:00:00"/>
    <x v="0"/>
    <x v="0"/>
    <n v="108"/>
    <n v="2.99"/>
    <n v="323.44"/>
    <n v="3.41"/>
    <n v="368.28"/>
    <s v="EUR"/>
    <x v="1"/>
    <s v="Prorated 6/8/2017 to 6/18/2017 (11 days)"/>
    <d v="2017-06-08T00:00:00"/>
    <d v="2017-06-18T00:00:00"/>
    <d v="2017-05-16T00:00:00"/>
    <d v="2018-05-19T00:00:00"/>
  </r>
  <r>
    <x v="6"/>
    <x v="6"/>
    <d v="2017-06-20T00:00:00"/>
    <x v="7"/>
    <x v="7"/>
    <n v="12"/>
    <n v="1.95"/>
    <n v="23.5"/>
    <n v="2.4500000000000002"/>
    <n v="29.4"/>
    <s v="EUR"/>
    <x v="1"/>
    <s v="Prorated 6/16/2017 to 6/18/2017 (3 days)"/>
    <d v="2017-06-16T00:00:00"/>
    <d v="2017-06-18T00:00:00"/>
    <d v="2017-05-04T00:00:00"/>
    <d v="2018-05-19T00:00:00"/>
  </r>
  <r>
    <x v="6"/>
    <x v="6"/>
    <d v="2017-06-20T00:00:00"/>
    <x v="0"/>
    <x v="0"/>
    <n v="90"/>
    <n v="-8.44"/>
    <n v="-759.6"/>
    <n v="-9.6"/>
    <n v="-864"/>
    <s v="EUR"/>
    <x v="1"/>
    <s v="Refund Previous Month."/>
    <d v="2017-05-19T00:00:00"/>
    <d v="2017-06-18T00:00:00"/>
    <d v="2017-05-16T00:00:00"/>
    <d v="2018-05-19T00:00:00"/>
  </r>
  <r>
    <x v="6"/>
    <x v="6"/>
    <d v="2017-06-20T00:00:00"/>
    <x v="7"/>
    <x v="7"/>
    <n v="5"/>
    <n v="-20.239999999999998"/>
    <n v="-101.2"/>
    <n v="-25.3"/>
    <n v="-126.5"/>
    <s v="EUR"/>
    <x v="1"/>
    <s v="Refund Previous Month."/>
    <d v="2017-05-19T00:00:00"/>
    <d v="2017-06-18T00:00:00"/>
    <d v="2017-05-04T00:00:00"/>
    <d v="2018-05-19T00:00:00"/>
  </r>
  <r>
    <x v="7"/>
    <x v="7"/>
    <d v="2017-06-20T00:00:00"/>
    <x v="0"/>
    <x v="0"/>
    <n v="107"/>
    <n v="8.44"/>
    <n v="903.08"/>
    <n v="9.9499999999999993"/>
    <n v="1064.6500000000001"/>
    <s v="EUR"/>
    <x v="0"/>
    <s v="Cycle Fee. Charge Start Date: 6/19/2017, Charge End Date: 7/18/2017"/>
    <d v="2017-06-19T00:00:00"/>
    <d v="2017-07-18T00:00:00"/>
    <d v="2017-05-18T00:00:00"/>
    <d v="2018-05-19T00:00:00"/>
  </r>
  <r>
    <x v="8"/>
    <x v="8"/>
    <d v="2017-06-20T00:00:00"/>
    <x v="10"/>
    <x v="10"/>
    <n v="100"/>
    <n v="3.37"/>
    <n v="337"/>
    <n v="4.2"/>
    <n v="420"/>
    <s v="EUR"/>
    <x v="0"/>
    <s v="Cycle Fee. Charge Start Date: 6/19/2017, Charge End Date: 7/18/2017"/>
    <d v="2017-06-19T00:00:00"/>
    <d v="2017-07-18T00:00:00"/>
    <d v="2017-04-12T00:00:00"/>
    <d v="2018-04-19T00:00:00"/>
  </r>
  <r>
    <x v="9"/>
    <x v="9"/>
    <d v="2017-06-20T00:00:00"/>
    <x v="0"/>
    <x v="0"/>
    <n v="51"/>
    <n v="8.44"/>
    <n v="430.44"/>
    <n v="9.6"/>
    <n v="489.6"/>
    <s v="EUR"/>
    <x v="0"/>
    <s v="Cycle Fee. Charge Start Date: 6/19/2017, Charge End Date: 7/18/2017"/>
    <d v="2017-06-19T00:00:00"/>
    <d v="2017-07-18T00:00:00"/>
    <d v="2017-05-16T00:00:00"/>
    <d v="2018-05-19T00:00:00"/>
  </r>
  <r>
    <x v="9"/>
    <x v="9"/>
    <d v="2017-06-20T00:00:00"/>
    <x v="0"/>
    <x v="0"/>
    <n v="50"/>
    <n v="6.8"/>
    <n v="340.32"/>
    <n v="7.74"/>
    <n v="387"/>
    <s v="EUR"/>
    <x v="1"/>
    <s v="Prorated 5/19/2017 to 6/12/2017 (25 days)"/>
    <d v="2017-05-19T00:00:00"/>
    <d v="2017-06-12T00:00:00"/>
    <d v="2017-05-16T00:00:00"/>
    <d v="2018-05-19T00:00:00"/>
  </r>
  <r>
    <x v="9"/>
    <x v="9"/>
    <d v="2017-06-20T00:00:00"/>
    <x v="0"/>
    <x v="0"/>
    <n v="51"/>
    <n v="1.63"/>
    <n v="83.31"/>
    <n v="1.86"/>
    <n v="94.86"/>
    <s v="EUR"/>
    <x v="1"/>
    <s v="Prorated 6/13/2017 to 6/18/2017 (6 days)"/>
    <d v="2017-06-13T00:00:00"/>
    <d v="2017-06-18T00:00:00"/>
    <d v="2017-05-16T00:00:00"/>
    <d v="2018-05-19T00:00:00"/>
  </r>
  <r>
    <x v="9"/>
    <x v="9"/>
    <d v="2017-06-20T00:00:00"/>
    <x v="0"/>
    <x v="0"/>
    <n v="50"/>
    <n v="-8.44"/>
    <n v="-422"/>
    <n v="-9.6"/>
    <n v="-480"/>
    <s v="EUR"/>
    <x v="1"/>
    <s v="Refund Previous Month."/>
    <d v="2017-05-19T00:00:00"/>
    <d v="2017-06-18T00:00:00"/>
    <d v="2017-05-16T00:00:00"/>
    <d v="2018-05-19T00:00:00"/>
  </r>
  <r>
    <x v="10"/>
    <x v="10"/>
    <d v="2017-06-20T00:00:00"/>
    <x v="4"/>
    <x v="4"/>
    <n v="2"/>
    <n v="5.89"/>
    <n v="11.78"/>
    <n v="7.4"/>
    <n v="14.8"/>
    <s v="EUR"/>
    <x v="0"/>
    <s v="Cycle Fee. Charge Start Date: 6/19/2017, Charge End Date: 7/18/2017"/>
    <d v="2017-06-19T00:00:00"/>
    <d v="2017-07-18T00:00:00"/>
    <d v="2017-05-12T00:00:00"/>
    <d v="2018-05-19T00:00:00"/>
  </r>
  <r>
    <x v="10"/>
    <x v="10"/>
    <d v="2017-06-20T00:00:00"/>
    <x v="3"/>
    <x v="3"/>
    <n v="2"/>
    <n v="15.73"/>
    <n v="31.46"/>
    <n v="19.7"/>
    <n v="39.4"/>
    <s v="EUR"/>
    <x v="0"/>
    <s v="Cycle Fee. Charge Start Date: 6/19/2017, Charge End Date: 7/18/2017"/>
    <d v="2017-06-19T00:00:00"/>
    <d v="2017-07-18T00:00:00"/>
    <d v="2017-05-12T00:00:00"/>
    <d v="2018-05-19T00:00:00"/>
  </r>
  <r>
    <x v="11"/>
    <x v="11"/>
    <d v="2017-06-20T00:00:00"/>
    <x v="1"/>
    <x v="1"/>
    <n v="1"/>
    <n v="5.4"/>
    <n v="5.4"/>
    <n v="6.8"/>
    <n v="6.8"/>
    <s v="EUR"/>
    <x v="0"/>
    <s v="Cycle Fee. Charge Start Date: 6/19/2017, Charge End Date: 7/18/2017"/>
    <d v="2017-06-19T00:00:00"/>
    <d v="2017-07-18T00:00:00"/>
    <d v="2017-05-17T00:00:00"/>
    <d v="2018-05-19T00:00:00"/>
  </r>
  <r>
    <x v="11"/>
    <x v="11"/>
    <d v="2017-06-20T00:00:00"/>
    <x v="3"/>
    <x v="3"/>
    <n v="14"/>
    <n v="15.73"/>
    <n v="220.22"/>
    <n v="19.7"/>
    <n v="275.8"/>
    <s v="EUR"/>
    <x v="0"/>
    <s v="Cycle Fee. Charge Start Date: 6/19/2017, Charge End Date: 7/18/2017"/>
    <d v="2017-06-19T00:00:00"/>
    <d v="2017-07-18T00:00:00"/>
    <d v="2017-05-17T00:00:00"/>
    <d v="2018-05-19T00:00:00"/>
  </r>
  <r>
    <x v="11"/>
    <x v="11"/>
    <d v="2017-06-20T00:00:00"/>
    <x v="5"/>
    <x v="5"/>
    <n v="25"/>
    <n v="0.13"/>
    <n v="3.25"/>
    <n v="0.2"/>
    <n v="5"/>
    <s v="EUR"/>
    <x v="0"/>
    <s v="Cycle Fee. Charge Start Date: 6/19/2017, Charge End Date: 7/18/2017"/>
    <d v="2017-06-19T00:00:00"/>
    <d v="2017-07-18T00:00:00"/>
    <d v="2017-05-17T00:00:00"/>
    <d v="2018-05-19T00:00:00"/>
  </r>
  <r>
    <x v="12"/>
    <x v="12"/>
    <d v="2017-06-20T00:00:00"/>
    <x v="9"/>
    <x v="9"/>
    <n v="11"/>
    <n v="3.37"/>
    <n v="37.07"/>
    <n v="4.2"/>
    <n v="46.2"/>
    <s v="EUR"/>
    <x v="0"/>
    <s v="Cycle Fee. Charge Start Date: 6/19/2017, Charge End Date: 7/18/2017"/>
    <d v="2017-06-19T00:00:00"/>
    <d v="2017-07-18T00:00:00"/>
    <d v="2017-05-19T00:00:00"/>
    <d v="2018-06-19T00:00:00"/>
  </r>
  <r>
    <x v="13"/>
    <x v="13"/>
    <d v="2017-06-20T00:00:00"/>
    <x v="11"/>
    <x v="11"/>
    <n v="1"/>
    <n v="0"/>
    <n v="0"/>
    <n v="0"/>
    <n v="0"/>
    <s v="EUR"/>
    <x v="2"/>
    <s v="Purchase Fee. No Charge"/>
    <d v="2017-06-01T00:00:00"/>
    <d v="2017-06-18T00:00:00"/>
    <d v="2017-06-01T00:00:00"/>
    <d v="2018-06-19T00:00:00"/>
  </r>
  <r>
    <x v="13"/>
    <x v="13"/>
    <d v="2017-06-20T00:00:00"/>
    <x v="11"/>
    <x v="11"/>
    <n v="1"/>
    <n v="4.05"/>
    <n v="4.05"/>
    <n v="5.0999999999999996"/>
    <n v="5.0999999999999996"/>
    <s v="EUR"/>
    <x v="0"/>
    <s v="Cycle Fee. Charge Start Date: 6/19/2017, Charge End Date: 7/18/2017"/>
    <d v="2017-06-19T00:00:00"/>
    <d v="2017-07-18T00:00:00"/>
    <d v="2017-06-01T00:00:00"/>
    <d v="2018-06-19T00:00:00"/>
  </r>
  <r>
    <x v="14"/>
    <x v="14"/>
    <d v="2017-06-20T00:00:00"/>
    <x v="9"/>
    <x v="9"/>
    <n v="22"/>
    <n v="3.37"/>
    <n v="74.14"/>
    <n v="3.8"/>
    <n v="83.6"/>
    <s v="EUR"/>
    <x v="0"/>
    <s v="Cycle Fee. Charge Start Date: 6/19/2017, Charge End Date: 7/18/2017"/>
    <d v="2017-06-19T00:00:00"/>
    <d v="2017-07-18T00:00:00"/>
    <d v="2017-05-18T00:00:00"/>
    <d v="2018-05-19T00:00:00"/>
  </r>
  <r>
    <x v="15"/>
    <x v="15"/>
    <d v="2017-06-20T00:00:00"/>
    <x v="12"/>
    <x v="12"/>
    <n v="1"/>
    <n v="0"/>
    <n v="0"/>
    <n v="0"/>
    <n v="0"/>
    <s v="EUR"/>
    <x v="2"/>
    <s v="Purchase Fee. No Charge"/>
    <d v="2017-06-15T00:00:00"/>
    <d v="2017-06-18T00:00:00"/>
    <d v="2017-06-15T00:00:00"/>
    <d v="2018-06-19T00:00:00"/>
  </r>
  <r>
    <x v="15"/>
    <x v="15"/>
    <d v="2017-06-20T00:00:00"/>
    <x v="2"/>
    <x v="2"/>
    <n v="14"/>
    <n v="0"/>
    <n v="0"/>
    <n v="0"/>
    <n v="0"/>
    <s v="EUR"/>
    <x v="2"/>
    <s v="Purchase Fee. No Charge"/>
    <d v="2017-06-15T00:00:00"/>
    <d v="2017-06-18T00:00:00"/>
    <d v="2017-06-15T00:00:00"/>
    <d v="2018-06-19T00:00:00"/>
  </r>
  <r>
    <x v="15"/>
    <x v="15"/>
    <d v="2017-06-20T00:00:00"/>
    <x v="13"/>
    <x v="13"/>
    <n v="246"/>
    <n v="0"/>
    <n v="0"/>
    <n v="0"/>
    <n v="0"/>
    <s v="EUR"/>
    <x v="2"/>
    <s v="Purchase Fee. No Charge"/>
    <d v="2017-06-15T00:00:00"/>
    <d v="2017-06-18T00:00:00"/>
    <d v="2017-06-15T00:00:00"/>
    <d v="2018-06-19T00:00:00"/>
  </r>
  <r>
    <x v="15"/>
    <x v="15"/>
    <d v="2017-06-20T00:00:00"/>
    <x v="4"/>
    <x v="4"/>
    <n v="1"/>
    <n v="5.89"/>
    <n v="5.89"/>
    <n v="7.4"/>
    <n v="7.4"/>
    <s v="EUR"/>
    <x v="0"/>
    <s v="Cycle Fee. Charge Start Date: 6/19/2017, Charge End Date: 7/18/2017"/>
    <d v="2017-06-19T00:00:00"/>
    <d v="2017-07-18T00:00:00"/>
    <d v="2017-05-12T00:00:00"/>
    <d v="2018-05-19T00:00:00"/>
  </r>
  <r>
    <x v="15"/>
    <x v="15"/>
    <d v="2017-06-20T00:00:00"/>
    <x v="2"/>
    <x v="2"/>
    <n v="14"/>
    <n v="2.7"/>
    <n v="37.799999999999997"/>
    <n v="3.5"/>
    <n v="49"/>
    <s v="EUR"/>
    <x v="0"/>
    <s v="Cycle Fee. Charge Start Date: 6/19/2017, Charge End Date: 7/18/2017"/>
    <d v="2017-06-19T00:00:00"/>
    <d v="2017-07-18T00:00:00"/>
    <d v="2017-06-15T00:00:00"/>
    <d v="2018-06-19T00:00:00"/>
  </r>
  <r>
    <x v="15"/>
    <x v="15"/>
    <d v="2017-06-20T00:00:00"/>
    <x v="12"/>
    <x v="12"/>
    <n v="1"/>
    <n v="27.92"/>
    <n v="27.92"/>
    <n v="34.4"/>
    <n v="34.4"/>
    <s v="EUR"/>
    <x v="0"/>
    <s v="Cycle Fee. Charge Start Date: 6/19/2017, Charge End Date: 7/18/2017"/>
    <d v="2017-06-19T00:00:00"/>
    <d v="2017-07-18T00:00:00"/>
    <d v="2017-06-15T00:00:00"/>
    <d v="2018-06-19T00:00:00"/>
  </r>
  <r>
    <x v="15"/>
    <x v="15"/>
    <d v="2017-06-20T00:00:00"/>
    <x v="13"/>
    <x v="13"/>
    <n v="246"/>
    <n v="4.05"/>
    <n v="996.3"/>
    <n v="5.0999999999999996"/>
    <n v="1254.5999999999999"/>
    <s v="EUR"/>
    <x v="0"/>
    <s v="Cycle Fee. Charge Start Date: 6/19/2017, Charge End Date: 7/18/2017"/>
    <d v="2017-06-19T00:00:00"/>
    <d v="2017-07-18T00:00:00"/>
    <d v="2017-06-15T00:00:00"/>
    <d v="2018-06-19T00:00:00"/>
  </r>
  <r>
    <x v="15"/>
    <x v="15"/>
    <d v="2017-06-20T00:00:00"/>
    <x v="2"/>
    <x v="2"/>
    <n v="182"/>
    <n v="2.7"/>
    <n v="491.4"/>
    <n v="3.4"/>
    <n v="618.79999999999995"/>
    <s v="EUR"/>
    <x v="0"/>
    <s v="Cycle Fee. Charge Start Date: 6/19/2017, Charge End Date: 7/18/2017"/>
    <d v="2017-06-19T00:00:00"/>
    <d v="2017-07-18T00:00:00"/>
    <d v="2017-04-19T00:00:00"/>
    <d v="2018-05-19T00:00:00"/>
  </r>
  <r>
    <x v="15"/>
    <x v="15"/>
    <d v="2017-06-20T00:00:00"/>
    <x v="8"/>
    <x v="8"/>
    <n v="8"/>
    <n v="8.77"/>
    <n v="70.16"/>
    <n v="11"/>
    <n v="88"/>
    <s v="EUR"/>
    <x v="0"/>
    <s v="Cycle Fee. Charge Start Date: 6/19/2017, Charge End Date: 7/18/2017"/>
    <d v="2017-06-19T00:00:00"/>
    <d v="2017-07-18T00:00:00"/>
    <d v="2017-04-19T00:00:00"/>
    <d v="2018-05-19T00:00:00"/>
  </r>
  <r>
    <x v="15"/>
    <x v="15"/>
    <d v="2017-06-20T00:00:00"/>
    <x v="14"/>
    <x v="14"/>
    <n v="15"/>
    <n v="16.86"/>
    <n v="252.9"/>
    <n v="21.1"/>
    <n v="316.5"/>
    <s v="EUR"/>
    <x v="0"/>
    <s v="Cycle Fee. Charge Start Date: 6/19/2017, Charge End Date: 7/18/2017"/>
    <d v="2017-06-19T00:00:00"/>
    <d v="2017-07-18T00:00:00"/>
    <d v="2017-04-19T00:00:00"/>
    <d v="2018-05-19T00:00:00"/>
  </r>
  <r>
    <x v="15"/>
    <x v="15"/>
    <d v="2017-06-20T00:00:00"/>
    <x v="7"/>
    <x v="7"/>
    <n v="1"/>
    <n v="0"/>
    <n v="0"/>
    <n v="0"/>
    <n v="0"/>
    <s v="EUR"/>
    <x v="2"/>
    <s v="Purchase Fee. No Charge"/>
    <d v="2017-05-22T00:00:00"/>
    <d v="2017-06-18T00:00:00"/>
    <d v="2017-05-22T00:00:00"/>
    <d v="2018-06-19T00:00:00"/>
  </r>
  <r>
    <x v="15"/>
    <x v="15"/>
    <d v="2017-06-20T00:00:00"/>
    <x v="15"/>
    <x v="15"/>
    <n v="1"/>
    <n v="6.73"/>
    <n v="6.73"/>
    <n v="8.4"/>
    <n v="8.4"/>
    <s v="EUR"/>
    <x v="0"/>
    <s v="Cycle Fee. Charge Start Date: 6/19/2017, Charge End Date: 7/18/2017"/>
    <d v="2017-06-19T00:00:00"/>
    <d v="2017-07-18T00:00:00"/>
    <d v="2017-04-19T00:00:00"/>
    <d v="2018-05-19T00:00:00"/>
  </r>
  <r>
    <x v="15"/>
    <x v="15"/>
    <d v="2017-06-20T00:00:00"/>
    <x v="3"/>
    <x v="3"/>
    <n v="8"/>
    <n v="15.73"/>
    <n v="125.84"/>
    <n v="19.7"/>
    <n v="157.6"/>
    <s v="EUR"/>
    <x v="0"/>
    <s v="Cycle Fee. Charge Start Date: 6/19/2017, Charge End Date: 7/18/2017"/>
    <d v="2017-06-19T00:00:00"/>
    <d v="2017-07-18T00:00:00"/>
    <d v="2017-04-19T00:00:00"/>
    <d v="2018-05-19T00:00:00"/>
  </r>
  <r>
    <x v="15"/>
    <x v="15"/>
    <d v="2017-06-20T00:00:00"/>
    <x v="0"/>
    <x v="0"/>
    <n v="111"/>
    <n v="8.44"/>
    <n v="936.84"/>
    <n v="9.6"/>
    <n v="1065.5999999999999"/>
    <s v="EUR"/>
    <x v="0"/>
    <s v="Cycle Fee. Charge Start Date: 6/19/2017, Charge End Date: 7/18/2017"/>
    <d v="2017-06-19T00:00:00"/>
    <d v="2017-07-18T00:00:00"/>
    <d v="2017-05-18T00:00:00"/>
    <d v="2018-05-19T00:00:00"/>
  </r>
  <r>
    <x v="15"/>
    <x v="15"/>
    <d v="2017-06-20T00:00:00"/>
    <x v="2"/>
    <x v="2"/>
    <n v="195"/>
    <n v="0.52"/>
    <n v="101.9"/>
    <n v="0.66"/>
    <n v="128.69999999999999"/>
    <s v="EUR"/>
    <x v="1"/>
    <s v="Prorated 5/19/2017 to 5/24/2017 (6 days)"/>
    <d v="2017-05-19T00:00:00"/>
    <d v="2017-05-24T00:00:00"/>
    <d v="2017-04-19T00:00:00"/>
    <d v="2018-05-19T00:00:00"/>
  </r>
  <r>
    <x v="15"/>
    <x v="15"/>
    <d v="2017-06-20T00:00:00"/>
    <x v="8"/>
    <x v="8"/>
    <n v="11"/>
    <n v="1.69"/>
    <n v="18.670000000000002"/>
    <n v="2.13"/>
    <n v="23.43"/>
    <s v="EUR"/>
    <x v="1"/>
    <s v="Prorated 5/19/2017 to 5/24/2017 (6 days)"/>
    <d v="2017-05-19T00:00:00"/>
    <d v="2017-05-24T00:00:00"/>
    <d v="2017-04-19T00:00:00"/>
    <d v="2018-05-19T00:00:00"/>
  </r>
  <r>
    <x v="15"/>
    <x v="15"/>
    <d v="2017-06-20T00:00:00"/>
    <x v="14"/>
    <x v="14"/>
    <n v="15"/>
    <n v="1.63"/>
    <n v="24.47"/>
    <n v="2.04"/>
    <n v="30.6"/>
    <s v="EUR"/>
    <x v="1"/>
    <s v="Prorated 5/19/2017 to 5/21/2017 (3 days)"/>
    <d v="2017-05-19T00:00:00"/>
    <d v="2017-05-21T00:00:00"/>
    <d v="2017-04-19T00:00:00"/>
    <d v="2018-05-19T00:00:00"/>
  </r>
  <r>
    <x v="15"/>
    <x v="15"/>
    <d v="2017-06-20T00:00:00"/>
    <x v="3"/>
    <x v="3"/>
    <n v="9"/>
    <n v="3.04"/>
    <n v="27.4"/>
    <n v="3.81"/>
    <n v="34.29"/>
    <s v="EUR"/>
    <x v="1"/>
    <s v="Prorated 5/19/2017 to 5/24/2017 (6 days)"/>
    <d v="2017-05-19T00:00:00"/>
    <d v="2017-05-24T00:00:00"/>
    <d v="2017-04-19T00:00:00"/>
    <d v="2018-05-19T00:00:00"/>
  </r>
  <r>
    <x v="15"/>
    <x v="15"/>
    <d v="2017-06-20T00:00:00"/>
    <x v="0"/>
    <x v="0"/>
    <n v="104"/>
    <n v="0.81"/>
    <n v="84.94"/>
    <n v="0.93"/>
    <n v="96.72"/>
    <s v="EUR"/>
    <x v="1"/>
    <s v="Prorated 5/19/2017 to 5/21/2017 (3 days)"/>
    <d v="2017-05-19T00:00:00"/>
    <d v="2017-05-21T00:00:00"/>
    <d v="2017-05-18T00:00:00"/>
    <d v="2018-05-19T00:00:00"/>
  </r>
  <r>
    <x v="15"/>
    <x v="15"/>
    <d v="2017-06-20T00:00:00"/>
    <x v="2"/>
    <x v="2"/>
    <n v="180"/>
    <n v="0.52"/>
    <n v="94.06"/>
    <n v="0.66"/>
    <n v="118.8"/>
    <s v="EUR"/>
    <x v="1"/>
    <s v="Prorated 5/25/2017 to 5/30/2017 (6 days)"/>
    <d v="2017-05-25T00:00:00"/>
    <d v="2017-05-30T00:00:00"/>
    <d v="2017-04-19T00:00:00"/>
    <d v="2018-05-19T00:00:00"/>
  </r>
  <r>
    <x v="15"/>
    <x v="15"/>
    <d v="2017-06-20T00:00:00"/>
    <x v="8"/>
    <x v="8"/>
    <n v="8"/>
    <n v="7.07"/>
    <n v="56.58"/>
    <n v="8.8800000000000008"/>
    <n v="71.040000000000006"/>
    <s v="EUR"/>
    <x v="1"/>
    <s v="Prorated 5/25/2017 to 6/18/2017 (25 days)"/>
    <d v="2017-05-25T00:00:00"/>
    <d v="2017-06-18T00:00:00"/>
    <d v="2017-04-19T00:00:00"/>
    <d v="2018-05-19T00:00:00"/>
  </r>
  <r>
    <x v="15"/>
    <x v="15"/>
    <d v="2017-06-20T00:00:00"/>
    <x v="14"/>
    <x v="14"/>
    <n v="16"/>
    <n v="1.63"/>
    <n v="26.11"/>
    <n v="2.04"/>
    <n v="32.64"/>
    <s v="EUR"/>
    <x v="1"/>
    <s v="Prorated 5/22/2017 to 5/24/2017 (3 days)"/>
    <d v="2017-05-22T00:00:00"/>
    <d v="2017-05-24T00:00:00"/>
    <d v="2017-04-19T00:00:00"/>
    <d v="2018-05-19T00:00:00"/>
  </r>
  <r>
    <x v="15"/>
    <x v="15"/>
    <d v="2017-06-20T00:00:00"/>
    <x v="3"/>
    <x v="3"/>
    <n v="8"/>
    <n v="12.68"/>
    <n v="101.48"/>
    <n v="15.88"/>
    <n v="127.04"/>
    <s v="EUR"/>
    <x v="1"/>
    <s v="Prorated 5/25/2017 to 6/18/2017 (25 days)"/>
    <d v="2017-05-25T00:00:00"/>
    <d v="2017-06-18T00:00:00"/>
    <d v="2017-04-19T00:00:00"/>
    <d v="2018-05-19T00:00:00"/>
  </r>
  <r>
    <x v="15"/>
    <x v="15"/>
    <d v="2017-06-20T00:00:00"/>
    <x v="0"/>
    <x v="0"/>
    <n v="105"/>
    <n v="6.53"/>
    <n v="686.09"/>
    <n v="7.43"/>
    <n v="780.15"/>
    <s v="EUR"/>
    <x v="1"/>
    <s v="Prorated 5/22/2017 to 6/14/2017 (24 days)"/>
    <d v="2017-05-22T00:00:00"/>
    <d v="2017-06-14T00:00:00"/>
    <d v="2017-05-18T00:00:00"/>
    <d v="2018-05-19T00:00:00"/>
  </r>
  <r>
    <x v="15"/>
    <x v="15"/>
    <d v="2017-06-20T00:00:00"/>
    <x v="2"/>
    <x v="2"/>
    <n v="182"/>
    <n v="1.65"/>
    <n v="301.18"/>
    <n v="2.08"/>
    <n v="378.56"/>
    <s v="EUR"/>
    <x v="1"/>
    <s v="Prorated 5/31/2017 to 6/18/2017 (19 days)"/>
    <d v="2017-05-31T00:00:00"/>
    <d v="2017-06-18T00:00:00"/>
    <d v="2017-04-19T00:00:00"/>
    <d v="2018-05-19T00:00:00"/>
  </r>
  <r>
    <x v="15"/>
    <x v="15"/>
    <d v="2017-06-20T00:00:00"/>
    <x v="8"/>
    <x v="8"/>
    <n v="11"/>
    <n v="-8.77"/>
    <n v="-96.47"/>
    <n v="-11"/>
    <n v="-121"/>
    <s v="EUR"/>
    <x v="1"/>
    <s v="Refund Previous Month."/>
    <d v="2017-05-19T00:00:00"/>
    <d v="2017-06-18T00:00:00"/>
    <d v="2017-04-19T00:00:00"/>
    <d v="2018-05-19T00:00:00"/>
  </r>
  <r>
    <x v="15"/>
    <x v="15"/>
    <d v="2017-06-20T00:00:00"/>
    <x v="14"/>
    <x v="14"/>
    <n v="14"/>
    <n v="0.54"/>
    <n v="7.61"/>
    <n v="0.68"/>
    <n v="9.52"/>
    <s v="EUR"/>
    <x v="1"/>
    <s v="Prorated 5/25/2017 to 5/25/2017 (1 days)"/>
    <d v="2017-05-25T00:00:00"/>
    <d v="2017-05-25T00:00:00"/>
    <d v="2017-04-19T00:00:00"/>
    <d v="2018-05-19T00:00:00"/>
  </r>
  <r>
    <x v="15"/>
    <x v="15"/>
    <d v="2017-06-20T00:00:00"/>
    <x v="3"/>
    <x v="3"/>
    <n v="9"/>
    <n v="-15.73"/>
    <n v="-141.57"/>
    <n v="-19.7"/>
    <n v="-177.3"/>
    <s v="EUR"/>
    <x v="1"/>
    <s v="Refund Previous Month."/>
    <d v="2017-05-19T00:00:00"/>
    <d v="2017-06-18T00:00:00"/>
    <d v="2017-04-19T00:00:00"/>
    <d v="2018-05-19T00:00:00"/>
  </r>
  <r>
    <x v="15"/>
    <x v="15"/>
    <d v="2017-06-20T00:00:00"/>
    <x v="0"/>
    <x v="0"/>
    <n v="111"/>
    <n v="1.08"/>
    <n v="120.88"/>
    <n v="1.24"/>
    <n v="137.63999999999999"/>
    <s v="EUR"/>
    <x v="1"/>
    <s v="Prorated 6/15/2017 to 6/18/2017 (4 days)"/>
    <d v="2017-06-15T00:00:00"/>
    <d v="2017-06-18T00:00:00"/>
    <d v="2017-05-18T00:00:00"/>
    <d v="2018-05-19T00:00:00"/>
  </r>
  <r>
    <x v="15"/>
    <x v="15"/>
    <d v="2017-06-20T00:00:00"/>
    <x v="2"/>
    <x v="2"/>
    <n v="195"/>
    <n v="-2.7"/>
    <n v="-526.5"/>
    <n v="-3.4"/>
    <n v="-663"/>
    <s v="EUR"/>
    <x v="1"/>
    <s v="Refund Previous Month."/>
    <d v="2017-05-19T00:00:00"/>
    <d v="2017-06-18T00:00:00"/>
    <d v="2017-04-19T00:00:00"/>
    <d v="2018-05-19T00:00:00"/>
  </r>
  <r>
    <x v="15"/>
    <x v="15"/>
    <d v="2017-06-20T00:00:00"/>
    <x v="14"/>
    <x v="14"/>
    <n v="15"/>
    <n v="13.05"/>
    <n v="195.79"/>
    <n v="16.34"/>
    <n v="245.1"/>
    <s v="EUR"/>
    <x v="1"/>
    <s v="Prorated 5/26/2017 to 6/18/2017 (24 days)"/>
    <d v="2017-05-26T00:00:00"/>
    <d v="2017-06-18T00:00:00"/>
    <d v="2017-04-19T00:00:00"/>
    <d v="2018-05-19T00:00:00"/>
  </r>
  <r>
    <x v="15"/>
    <x v="15"/>
    <d v="2017-06-20T00:00:00"/>
    <x v="0"/>
    <x v="0"/>
    <n v="104"/>
    <n v="-8.44"/>
    <n v="-877.76"/>
    <n v="-9.6"/>
    <n v="-998.4"/>
    <s v="EUR"/>
    <x v="1"/>
    <s v="Refund Previous Month."/>
    <d v="2017-05-19T00:00:00"/>
    <d v="2017-06-18T00:00:00"/>
    <d v="2017-05-18T00:00:00"/>
    <d v="2018-05-19T00:00:00"/>
  </r>
  <r>
    <x v="15"/>
    <x v="15"/>
    <d v="2017-06-20T00:00:00"/>
    <x v="14"/>
    <x v="14"/>
    <n v="15"/>
    <n v="-16.86"/>
    <n v="-252.9"/>
    <n v="-21.1"/>
    <n v="-316.5"/>
    <s v="EUR"/>
    <x v="1"/>
    <s v="Refund Previous Month."/>
    <d v="2017-05-19T00:00:00"/>
    <d v="2017-06-18T00:00:00"/>
    <d v="2017-04-19T00:00:00"/>
    <d v="2018-05-19T00:00:00"/>
  </r>
  <r>
    <x v="16"/>
    <x v="16"/>
    <d v="2017-06-20T00:00:00"/>
    <x v="5"/>
    <x v="5"/>
    <n v="35"/>
    <n v="0.13"/>
    <n v="4.55"/>
    <n v="0.2"/>
    <n v="7"/>
    <s v="EUR"/>
    <x v="0"/>
    <s v="Cycle Fee. Charge Start Date: 6/19/2017, Charge End Date: 7/18/2017"/>
    <d v="2017-06-19T00:00:00"/>
    <d v="2017-07-18T00:00:00"/>
    <d v="2017-04-19T00:00:00"/>
    <d v="2018-05-19T00:00:00"/>
  </r>
  <r>
    <x v="16"/>
    <x v="16"/>
    <d v="2017-06-20T00:00:00"/>
    <x v="1"/>
    <x v="1"/>
    <n v="73"/>
    <n v="5.4"/>
    <n v="394.2"/>
    <n v="6.8"/>
    <n v="496.4"/>
    <s v="EUR"/>
    <x v="0"/>
    <s v="Cycle Fee. Charge Start Date: 6/19/2017, Charge End Date: 7/18/2017"/>
    <d v="2017-06-19T00:00:00"/>
    <d v="2017-07-18T00:00:00"/>
    <d v="2017-04-19T00:00:00"/>
    <d v="2018-05-19T00:00:00"/>
  </r>
  <r>
    <x v="16"/>
    <x v="16"/>
    <d v="2017-06-20T00:00:00"/>
    <x v="14"/>
    <x v="14"/>
    <n v="3"/>
    <n v="16.86"/>
    <n v="50.58"/>
    <n v="21.1"/>
    <n v="63.3"/>
    <s v="EUR"/>
    <x v="0"/>
    <s v="Cycle Fee. Charge Start Date: 6/19/2017, Charge End Date: 7/18/2017"/>
    <d v="2017-06-19T00:00:00"/>
    <d v="2017-07-18T00:00:00"/>
    <d v="2017-04-19T00:00:00"/>
    <d v="2018-05-19T00:00:00"/>
  </r>
  <r>
    <x v="16"/>
    <x v="16"/>
    <d v="2017-06-20T00:00:00"/>
    <x v="16"/>
    <x v="16"/>
    <n v="1"/>
    <n v="2.7"/>
    <n v="2.7"/>
    <n v="3.4"/>
    <n v="3.4"/>
    <s v="EUR"/>
    <x v="0"/>
    <s v="Cycle Fee. Charge Start Date: 6/19/2017, Charge End Date: 7/18/2017"/>
    <d v="2017-06-19T00:00:00"/>
    <d v="2017-07-18T00:00:00"/>
    <d v="2017-04-19T00:00:00"/>
    <d v="2018-05-19T00:00:00"/>
  </r>
  <r>
    <x v="16"/>
    <x v="16"/>
    <d v="2017-06-20T00:00:00"/>
    <x v="3"/>
    <x v="3"/>
    <n v="1"/>
    <n v="5.07"/>
    <n v="5.07"/>
    <n v="6.3548387096774199"/>
    <n v="6.3548387096774199"/>
    <s v="EUR"/>
    <x v="3"/>
    <s v="Activate. Charge for activated period from 6/9/2017 to 6/18/2017"/>
    <d v="2017-06-09T00:00:00"/>
    <d v="2017-06-18T00:00:00"/>
    <d v="2017-04-19T00:00:00"/>
    <d v="2018-05-19T00:00:00"/>
  </r>
  <r>
    <x v="16"/>
    <x v="16"/>
    <d v="2017-06-20T00:00:00"/>
    <x v="3"/>
    <x v="3"/>
    <n v="1"/>
    <n v="15.73"/>
    <n v="15.73"/>
    <n v="19.7"/>
    <n v="19.7"/>
    <s v="EUR"/>
    <x v="0"/>
    <s v="Cycle Fee. Charge Start Date: 6/19/2017, Charge End Date: 7/18/2017"/>
    <d v="2017-06-19T00:00:00"/>
    <d v="2017-07-18T00:00:00"/>
    <d v="2017-04-19T00:00:00"/>
    <d v="2018-05-19T00:00:00"/>
  </r>
  <r>
    <x v="16"/>
    <x v="16"/>
    <d v="2017-06-20T00:00:00"/>
    <x v="2"/>
    <x v="2"/>
    <n v="8"/>
    <n v="2.7"/>
    <n v="21.6"/>
    <n v="3.4"/>
    <n v="27.2"/>
    <s v="EUR"/>
    <x v="0"/>
    <s v="Cycle Fee. Charge Start Date: 6/19/2017, Charge End Date: 7/18/2017"/>
    <d v="2017-06-19T00:00:00"/>
    <d v="2017-07-18T00:00:00"/>
    <d v="2017-04-19T00:00:00"/>
    <d v="2018-05-19T00:00:00"/>
  </r>
  <r>
    <x v="16"/>
    <x v="16"/>
    <d v="2017-06-20T00:00:00"/>
    <x v="8"/>
    <x v="8"/>
    <n v="2"/>
    <n v="8.77"/>
    <n v="17.54"/>
    <n v="11"/>
    <n v="22"/>
    <s v="EUR"/>
    <x v="0"/>
    <s v="Cycle Fee. Charge Start Date: 6/19/2017, Charge End Date: 7/18/2017"/>
    <d v="2017-06-19T00:00:00"/>
    <d v="2017-07-18T00:00:00"/>
    <d v="2017-04-19T00:00:00"/>
    <d v="2018-05-19T00:00:00"/>
  </r>
  <r>
    <x v="16"/>
    <x v="16"/>
    <d v="2017-06-20T00:00:00"/>
    <x v="1"/>
    <x v="1"/>
    <n v="73"/>
    <n v="5.4"/>
    <n v="394.2"/>
    <n v="6.8"/>
    <n v="496.4"/>
    <s v="EUR"/>
    <x v="1"/>
    <s v="Refund Previous Month."/>
    <d v="2017-05-19T00:00:00"/>
    <d v="2017-06-18T00:00:00"/>
    <d v="2017-04-19T00:00:00"/>
    <d v="2018-05-19T00:00:00"/>
  </r>
  <r>
    <x v="16"/>
    <x v="16"/>
    <d v="2017-06-20T00:00:00"/>
    <x v="1"/>
    <x v="1"/>
    <n v="71"/>
    <n v="-5.4"/>
    <n v="-383.4"/>
    <n v="-6.8"/>
    <n v="-482.8"/>
    <s v="EUR"/>
    <x v="1"/>
    <s v="Refund Previous Month."/>
    <d v="2017-05-19T00:00:00"/>
    <d v="2017-06-18T00:00:00"/>
    <d v="2017-04-19T00:00:00"/>
    <d v="2018-05-19T00:00:00"/>
  </r>
  <r>
    <x v="17"/>
    <x v="17"/>
    <d v="2017-06-20T00:00:00"/>
    <x v="1"/>
    <x v="1"/>
    <n v="23"/>
    <n v="0"/>
    <n v="0"/>
    <n v="0"/>
    <n v="0"/>
    <s v="EUR"/>
    <x v="2"/>
    <s v="Purchase Fee. No Charge"/>
    <d v="2017-05-26T00:00:00"/>
    <d v="2017-06-18T00:00:00"/>
    <d v="2017-05-26T00:00:00"/>
    <d v="2018-06-19T00:00:00"/>
  </r>
  <r>
    <x v="17"/>
    <x v="17"/>
    <d v="2017-06-20T00:00:00"/>
    <x v="1"/>
    <x v="1"/>
    <n v="22"/>
    <n v="5.4"/>
    <n v="118.8"/>
    <n v="6.8"/>
    <n v="149.6"/>
    <s v="EUR"/>
    <x v="0"/>
    <s v="Cycle Fee. Charge Start Date: 6/19/2017, Charge End Date: 7/18/2017"/>
    <d v="2017-06-19T00:00:00"/>
    <d v="2017-07-18T00:00:00"/>
    <d v="2017-05-26T00:00:00"/>
    <d v="2018-06-19T00:00:00"/>
  </r>
  <r>
    <x v="17"/>
    <x v="17"/>
    <d v="2017-06-20T00:00:00"/>
    <x v="0"/>
    <x v="0"/>
    <n v="1"/>
    <n v="0"/>
    <n v="0"/>
    <n v="0"/>
    <n v="0"/>
    <s v="EUR"/>
    <x v="2"/>
    <s v="Purchase Fee. No Charge"/>
    <d v="2017-05-30T00:00:00"/>
    <d v="2017-06-18T00:00:00"/>
    <d v="2017-05-30T00:00:00"/>
    <d v="2018-06-19T00:00:00"/>
  </r>
  <r>
    <x v="17"/>
    <x v="17"/>
    <d v="2017-06-20T00:00:00"/>
    <x v="0"/>
    <x v="0"/>
    <n v="1"/>
    <n v="8.44"/>
    <n v="8.44"/>
    <n v="10.6"/>
    <n v="10.6"/>
    <s v="EUR"/>
    <x v="0"/>
    <s v="Cycle Fee. Charge Start Date: 6/19/2017, Charge End Date: 7/18/2017"/>
    <d v="2017-06-19T00:00:00"/>
    <d v="2017-07-18T00:00:00"/>
    <d v="2017-05-30T00:00:00"/>
    <d v="2018-06-19T00:00:00"/>
  </r>
  <r>
    <x v="17"/>
    <x v="17"/>
    <d v="2017-06-20T00:00:00"/>
    <x v="1"/>
    <x v="1"/>
    <n v="23"/>
    <n v="0"/>
    <n v="0"/>
    <n v="0"/>
    <n v="0"/>
    <s v="EUR"/>
    <x v="1"/>
    <s v="Changing seats during free period. No Charge. Start Date: 5/26/2017, End Date: 5/29/2017)"/>
    <d v="2017-05-26T00:00:00"/>
    <d v="2017-05-29T00:00:00"/>
    <d v="2017-05-26T00:00:00"/>
    <d v="2018-06-19T00:00:00"/>
  </r>
  <r>
    <x v="17"/>
    <x v="17"/>
    <d v="2017-06-20T00:00:00"/>
    <x v="1"/>
    <x v="1"/>
    <n v="22"/>
    <n v="0"/>
    <n v="0"/>
    <n v="0"/>
    <n v="0"/>
    <s v="EUR"/>
    <x v="1"/>
    <s v="Changing seats during free period. No Charge. Start Date: 5/30/2017, End Date: 6/18/2017)"/>
    <d v="2017-05-30T00:00:00"/>
    <d v="2017-06-18T00:00:00"/>
    <d v="2017-05-26T00:00:00"/>
    <d v="2018-06-19T00:00:00"/>
  </r>
  <r>
    <x v="17"/>
    <x v="17"/>
    <d v="2017-06-20T00:00:00"/>
    <x v="1"/>
    <x v="1"/>
    <n v="23"/>
    <n v="0"/>
    <n v="0"/>
    <n v="0"/>
    <n v="0"/>
    <s v="EUR"/>
    <x v="1"/>
    <s v="Changing seats during free period. No Charge. Start Date: 5/26/2017, End Date: 6/18/2017)"/>
    <d v="2017-05-26T00:00:00"/>
    <d v="2017-06-18T00:00:00"/>
    <d v="2017-05-26T00:00:00"/>
    <d v="2018-06-19T00:00:00"/>
  </r>
  <r>
    <x v="18"/>
    <x v="18"/>
    <d v="2017-06-20T00:00:00"/>
    <x v="3"/>
    <x v="3"/>
    <n v="50"/>
    <n v="15.73"/>
    <n v="786.5"/>
    <n v="19.7"/>
    <n v="985"/>
    <s v="EUR"/>
    <x v="0"/>
    <s v="Cycle Fee. Charge Start Date: 6/19/2017, Charge End Date: 7/18/2017"/>
    <d v="2017-06-19T00:00:00"/>
    <d v="2017-07-18T00:00:00"/>
    <d v="2017-04-27T00:00:00"/>
    <d v="2018-05-19T00:00:00"/>
  </r>
  <r>
    <x v="18"/>
    <x v="18"/>
    <d v="2017-06-20T00:00:00"/>
    <x v="1"/>
    <x v="1"/>
    <n v="1"/>
    <n v="5.4"/>
    <n v="5.4"/>
    <n v="6.8"/>
    <n v="6.8"/>
    <s v="EUR"/>
    <x v="0"/>
    <s v="Cycle Fee. Charge Start Date: 6/19/2017, Charge End Date: 7/18/2017"/>
    <d v="2017-06-19T00:00:00"/>
    <d v="2017-07-18T00:00:00"/>
    <d v="2017-04-27T00:00:00"/>
    <d v="2018-05-19T00:00:00"/>
  </r>
  <r>
    <x v="18"/>
    <x v="18"/>
    <d v="2017-06-20T00:00:00"/>
    <x v="8"/>
    <x v="8"/>
    <n v="5"/>
    <n v="8.77"/>
    <n v="43.85"/>
    <n v="11"/>
    <n v="55"/>
    <s v="EUR"/>
    <x v="0"/>
    <s v="Cycle Fee. Charge Start Date: 6/19/2017, Charge End Date: 7/18/2017"/>
    <d v="2017-06-19T00:00:00"/>
    <d v="2017-07-18T00:00:00"/>
    <d v="2017-04-27T00:00:00"/>
    <d v="2018-05-19T00:00:00"/>
  </r>
  <r>
    <x v="18"/>
    <x v="18"/>
    <d v="2017-06-20T00:00:00"/>
    <x v="7"/>
    <x v="7"/>
    <n v="2"/>
    <n v="20.239999999999998"/>
    <n v="40.479999999999997"/>
    <n v="25.3"/>
    <n v="50.6"/>
    <s v="EUR"/>
    <x v="0"/>
    <s v="Cycle Fee. Charge Start Date: 6/19/2017, Charge End Date: 7/18/2017"/>
    <d v="2017-06-19T00:00:00"/>
    <d v="2017-07-18T00:00:00"/>
    <d v="2017-04-27T00:00:00"/>
    <d v="2018-05-19T00:00:00"/>
  </r>
  <r>
    <x v="19"/>
    <x v="18"/>
    <d v="2017-06-20T00:00:00"/>
    <x v="3"/>
    <x v="3"/>
    <n v="1"/>
    <n v="15.73"/>
    <n v="15.73"/>
    <n v="19.7"/>
    <n v="19.7"/>
    <s v="EUR"/>
    <x v="0"/>
    <s v="Cycle Fee. Charge Start Date: 6/19/2017, Charge End Date: 7/18/2017"/>
    <d v="2017-06-19T00:00:00"/>
    <d v="2017-07-18T00:00:00"/>
    <d v="2017-04-19T00:00:00"/>
    <d v="2018-05-19T00:00:00"/>
  </r>
  <r>
    <x v="19"/>
    <x v="18"/>
    <d v="2017-06-20T00:00:00"/>
    <x v="1"/>
    <x v="1"/>
    <n v="115"/>
    <n v="5.4"/>
    <n v="621"/>
    <n v="6.8"/>
    <n v="782"/>
    <s v="EUR"/>
    <x v="0"/>
    <s v="Cycle Fee. Charge Start Date: 6/19/2017, Charge End Date: 7/18/2017"/>
    <d v="2017-06-19T00:00:00"/>
    <d v="2017-07-18T00:00:00"/>
    <d v="2017-04-19T00:00:00"/>
    <d v="2018-05-19T00:00:00"/>
  </r>
  <r>
    <x v="19"/>
    <x v="18"/>
    <d v="2017-06-20T00:00:00"/>
    <x v="1"/>
    <x v="1"/>
    <n v="115"/>
    <n v="5.4"/>
    <n v="621"/>
    <n v="6.8"/>
    <n v="782"/>
    <s v="EUR"/>
    <x v="1"/>
    <s v="Refund Previous Month."/>
    <d v="2017-05-19T00:00:00"/>
    <d v="2017-06-18T00:00:00"/>
    <d v="2017-04-19T00:00:00"/>
    <d v="2018-05-19T00:00:00"/>
  </r>
  <r>
    <x v="19"/>
    <x v="18"/>
    <d v="2017-06-20T00:00:00"/>
    <x v="1"/>
    <x v="1"/>
    <n v="112"/>
    <n v="-5.4"/>
    <n v="-604.79999999999995"/>
    <n v="-6.8"/>
    <n v="-761.6"/>
    <s v="EUR"/>
    <x v="1"/>
    <s v="Refund Previous Month."/>
    <d v="2017-05-19T00:00:00"/>
    <d v="2017-06-18T00:00:00"/>
    <d v="2017-04-19T00:00:00"/>
    <d v="2018-05-19T00:00:00"/>
  </r>
  <r>
    <x v="20"/>
    <x v="19"/>
    <d v="2017-06-20T00:00:00"/>
    <x v="3"/>
    <x v="3"/>
    <n v="22"/>
    <n v="15.73"/>
    <n v="346.06"/>
    <n v="19.7"/>
    <n v="433.4"/>
    <s v="EUR"/>
    <x v="0"/>
    <s v="Cycle Fee. Charge Start Date: 6/19/2017, Charge End Date: 7/18/2017"/>
    <d v="2017-06-19T00:00:00"/>
    <d v="2017-07-18T00:00:00"/>
    <d v="2017-04-19T00:00:00"/>
    <d v="2018-05-19T00:00:00"/>
  </r>
  <r>
    <x v="20"/>
    <x v="19"/>
    <d v="2017-06-20T00:00:00"/>
    <x v="7"/>
    <x v="7"/>
    <n v="1"/>
    <n v="20.239999999999998"/>
    <n v="20.239999999999998"/>
    <n v="25.3"/>
    <n v="25.3"/>
    <s v="EUR"/>
    <x v="0"/>
    <s v="Cycle Fee. Charge Start Date: 6/19/2017, Charge End Date: 7/18/2017"/>
    <d v="2017-06-19T00:00:00"/>
    <d v="2017-07-18T00:00:00"/>
    <d v="2017-04-25T00:00:00"/>
    <d v="2018-05-19T00:00:00"/>
  </r>
  <r>
    <x v="20"/>
    <x v="19"/>
    <d v="2017-06-20T00:00:00"/>
    <x v="0"/>
    <x v="0"/>
    <n v="123"/>
    <n v="8.44"/>
    <n v="1038.1199999999999"/>
    <n v="9.6"/>
    <n v="1180.8"/>
    <s v="EUR"/>
    <x v="0"/>
    <s v="Cycle Fee. Charge Start Date: 6/19/2017, Charge End Date: 7/18/2017"/>
    <d v="2017-06-19T00:00:00"/>
    <d v="2017-07-18T00:00:00"/>
    <d v="2017-05-18T00:00:00"/>
    <d v="2018-05-19T00:00:00"/>
  </r>
  <r>
    <x v="20"/>
    <x v="19"/>
    <d v="2017-06-20T00:00:00"/>
    <x v="3"/>
    <x v="3"/>
    <n v="19"/>
    <n v="5.58"/>
    <n v="106.05"/>
    <n v="6.99"/>
    <n v="132.81"/>
    <s v="EUR"/>
    <x v="1"/>
    <s v="Prorated 5/19/2017 to 5/29/2017 (11 days)"/>
    <d v="2017-05-19T00:00:00"/>
    <d v="2017-05-29T00:00:00"/>
    <d v="2017-04-19T00:00:00"/>
    <d v="2018-05-19T00:00:00"/>
  </r>
  <r>
    <x v="20"/>
    <x v="19"/>
    <d v="2017-06-20T00:00:00"/>
    <x v="0"/>
    <x v="0"/>
    <n v="125"/>
    <n v="5.44"/>
    <n v="680.65"/>
    <n v="6.19"/>
    <n v="773.75"/>
    <s v="EUR"/>
    <x v="1"/>
    <s v="Prorated 5/19/2017 to 6/7/2017 (20 days)"/>
    <d v="2017-05-19T00:00:00"/>
    <d v="2017-06-07T00:00:00"/>
    <d v="2017-05-18T00:00:00"/>
    <d v="2018-05-19T00:00:00"/>
  </r>
  <r>
    <x v="20"/>
    <x v="19"/>
    <d v="2017-06-20T00:00:00"/>
    <x v="3"/>
    <x v="3"/>
    <n v="20"/>
    <n v="4.5599999999999996"/>
    <n v="91.34"/>
    <n v="5.72"/>
    <n v="114.4"/>
    <s v="EUR"/>
    <x v="1"/>
    <s v="Prorated 5/30/2017 to 6/7/2017 (9 days)"/>
    <d v="2017-05-30T00:00:00"/>
    <d v="2017-06-07T00:00:00"/>
    <d v="2017-04-19T00:00:00"/>
    <d v="2018-05-19T00:00:00"/>
  </r>
  <r>
    <x v="20"/>
    <x v="19"/>
    <d v="2017-06-20T00:00:00"/>
    <x v="0"/>
    <x v="0"/>
    <n v="124"/>
    <n v="1.36"/>
    <n v="168.8"/>
    <n v="1.55"/>
    <n v="192.2"/>
    <s v="EUR"/>
    <x v="1"/>
    <s v="Prorated 6/8/2017 to 6/12/2017 (5 days)"/>
    <d v="2017-06-08T00:00:00"/>
    <d v="2017-06-12T00:00:00"/>
    <d v="2017-05-18T00:00:00"/>
    <d v="2018-05-19T00:00:00"/>
  </r>
  <r>
    <x v="20"/>
    <x v="19"/>
    <d v="2017-06-20T00:00:00"/>
    <x v="3"/>
    <x v="3"/>
    <n v="21"/>
    <n v="2.5299999999999998"/>
    <n v="53.28"/>
    <n v="3.18"/>
    <n v="66.78"/>
    <s v="EUR"/>
    <x v="1"/>
    <s v="Prorated 6/8/2017 to 6/12/2017 (5 days)"/>
    <d v="2017-06-08T00:00:00"/>
    <d v="2017-06-12T00:00:00"/>
    <d v="2017-04-19T00:00:00"/>
    <d v="2018-05-19T00:00:00"/>
  </r>
  <r>
    <x v="20"/>
    <x v="19"/>
    <d v="2017-06-20T00:00:00"/>
    <x v="0"/>
    <x v="0"/>
    <n v="123"/>
    <n v="1.63"/>
    <n v="200.93"/>
    <n v="1.86"/>
    <n v="228.78"/>
    <s v="EUR"/>
    <x v="1"/>
    <s v="Prorated 6/13/2017 to 6/18/2017 (6 days)"/>
    <d v="2017-06-13T00:00:00"/>
    <d v="2017-06-18T00:00:00"/>
    <d v="2017-05-18T00:00:00"/>
    <d v="2018-05-19T00:00:00"/>
  </r>
  <r>
    <x v="20"/>
    <x v="19"/>
    <d v="2017-06-20T00:00:00"/>
    <x v="3"/>
    <x v="3"/>
    <n v="22"/>
    <n v="3.04"/>
    <n v="66.98"/>
    <n v="3.81"/>
    <n v="83.82"/>
    <s v="EUR"/>
    <x v="1"/>
    <s v="Prorated 6/13/2017 to 6/18/2017 (6 days)"/>
    <d v="2017-06-13T00:00:00"/>
    <d v="2017-06-18T00:00:00"/>
    <d v="2017-04-19T00:00:00"/>
    <d v="2018-05-19T00:00:00"/>
  </r>
  <r>
    <x v="20"/>
    <x v="19"/>
    <d v="2017-06-20T00:00:00"/>
    <x v="0"/>
    <x v="0"/>
    <n v="125"/>
    <n v="-8.44"/>
    <n v="-1055"/>
    <n v="-9.6"/>
    <n v="-1200"/>
    <s v="EUR"/>
    <x v="1"/>
    <s v="Refund Previous Month."/>
    <d v="2017-05-19T00:00:00"/>
    <d v="2017-06-18T00:00:00"/>
    <d v="2017-05-18T00:00:00"/>
    <d v="2018-05-19T00:00:00"/>
  </r>
  <r>
    <x v="20"/>
    <x v="19"/>
    <d v="2017-06-20T00:00:00"/>
    <x v="3"/>
    <x v="3"/>
    <n v="19"/>
    <n v="-15.73"/>
    <n v="-298.87"/>
    <n v="-19.7"/>
    <n v="-374.3"/>
    <s v="EUR"/>
    <x v="1"/>
    <s v="Refund Previous Month."/>
    <d v="2017-05-19T00:00:00"/>
    <d v="2017-06-18T00:00:00"/>
    <d v="2017-04-19T00:00:00"/>
    <d v="2018-05-19T00:00:00"/>
  </r>
  <r>
    <x v="21"/>
    <x v="20"/>
    <d v="2017-06-20T00:00:00"/>
    <x v="0"/>
    <x v="0"/>
    <n v="57"/>
    <n v="8.44"/>
    <n v="481.08"/>
    <n v="9.6"/>
    <n v="547.20000000000005"/>
    <s v="EUR"/>
    <x v="0"/>
    <s v="Cycle Fee. Charge Start Date: 6/19/2017, Charge End Date: 7/18/2017"/>
    <d v="2017-06-19T00:00:00"/>
    <d v="2017-07-18T00:00:00"/>
    <d v="2017-05-18T00:00:00"/>
    <d v="2018-05-19T00:00:00"/>
  </r>
  <r>
    <x v="22"/>
    <x v="21"/>
    <d v="2017-06-20T00:00:00"/>
    <x v="3"/>
    <x v="3"/>
    <n v="46"/>
    <n v="15.73"/>
    <n v="723.58"/>
    <n v="19.7"/>
    <n v="906.2"/>
    <s v="EUR"/>
    <x v="0"/>
    <s v="Cycle Fee. Charge Start Date: 6/19/2017, Charge End Date: 7/18/2017"/>
    <d v="2017-06-19T00:00:00"/>
    <d v="2017-07-18T00:00:00"/>
    <d v="2017-04-19T00:00:00"/>
    <d v="2018-05-19T00:00:00"/>
  </r>
  <r>
    <x v="23"/>
    <x v="22"/>
    <d v="2017-06-20T00:00:00"/>
    <x v="2"/>
    <x v="2"/>
    <n v="25"/>
    <n v="2.7"/>
    <n v="67.5"/>
    <n v="3.4"/>
    <n v="85"/>
    <s v="EUR"/>
    <x v="0"/>
    <s v="Cycle Fee. Charge Start Date: 6/19/2017, Charge End Date: 7/18/2017"/>
    <d v="2017-06-19T00:00:00"/>
    <d v="2017-07-18T00:00:00"/>
    <d v="2017-05-17T00:00:00"/>
    <d v="2018-05-19T00:00:00"/>
  </r>
  <r>
    <x v="23"/>
    <x v="22"/>
    <d v="2017-06-20T00:00:00"/>
    <x v="1"/>
    <x v="1"/>
    <n v="9"/>
    <n v="5.4"/>
    <n v="48.6"/>
    <n v="6.8"/>
    <n v="61.2"/>
    <s v="EUR"/>
    <x v="0"/>
    <s v="Cycle Fee. Charge Start Date: 6/19/2017, Charge End Date: 7/18/2017"/>
    <d v="2017-06-19T00:00:00"/>
    <d v="2017-07-18T00:00:00"/>
    <d v="2017-05-17T00:00:00"/>
    <d v="2018-05-19T00:00:00"/>
  </r>
  <r>
    <x v="24"/>
    <x v="23"/>
    <m/>
    <x v="17"/>
    <x v="17"/>
    <m/>
    <m/>
    <m/>
    <m/>
    <m/>
    <m/>
    <x v="4"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4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compact="0" compactData="0" gridDropZones="1" multipleFieldFilters="0" rowHeaderCaption="Customers ">
  <location ref="A5:D32" firstHeaderRow="1" firstDataRow="2" firstDataCol="2"/>
  <pivotFields count="21">
    <pivotField axis="axisRow" compact="0" outline="0" showAll="0" sortType="ascending" defaultSubtotal="0">
      <items count="25">
        <item x="22"/>
        <item x="13"/>
        <item x="17"/>
        <item x="9"/>
        <item x="4"/>
        <item x="5"/>
        <item x="0"/>
        <item x="21"/>
        <item x="14"/>
        <item x="6"/>
        <item x="2"/>
        <item x="7"/>
        <item x="10"/>
        <item x="3"/>
        <item x="8"/>
        <item x="19"/>
        <item x="15"/>
        <item x="20"/>
        <item x="23"/>
        <item x="11"/>
        <item x="18"/>
        <item x="16"/>
        <item x="1"/>
        <item x="12"/>
        <item x="24"/>
      </items>
    </pivotField>
    <pivotField axis="axisRow" compact="0" outline="0" showAll="0">
      <items count="2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t="default"/>
      </items>
    </pivotField>
    <pivotField compact="0" numFmtId="164" outline="0" showAll="0"/>
    <pivotField compact="0" outline="0" showAll="0"/>
    <pivotField compact="0" outline="0" showAll="0"/>
    <pivotField compact="0" outline="0" showAll="0"/>
    <pivotField compact="0" outline="0" showAll="0"/>
    <pivotField dataField="1" compact="0" outline="0" showAll="0"/>
    <pivotField compact="0" outline="0" showAll="0"/>
    <pivotField dataField="1" compact="0" outline="0" showAll="0"/>
    <pivotField compact="0" outline="0" showAll="0"/>
    <pivotField compact="0" outline="0" showAll="0"/>
    <pivotField compact="0" outline="0" showAll="0"/>
    <pivotField compact="0" numFmtId="164" outline="0" showAll="0"/>
    <pivotField compact="0" numFmtId="164" outline="0" showAll="0"/>
    <pivotField compact="0" numFmtId="164" outline="0" showAll="0"/>
    <pivotField compact="0" numFmtId="164" outline="0" showAll="0"/>
    <pivotField compact="0" outline="0" dragToRow="0" dragToCol="0" dragToPage="0" showAll="0" defaultSubtotal="0"/>
    <pivotField compact="0" outline="0" dragToRow="0" dragToCol="0" dragToPage="0" showAll="0" defaultSubtotal="0"/>
    <pivotField compact="0" outline="0" dragToRow="0" dragToCol="0" dragToPage="0" showAll="0" defaultSubtotal="0"/>
    <pivotField compact="0" outline="0" dragToRow="0" dragToCol="0" dragToPage="0" showAll="0" defaultSubtotal="0"/>
  </pivotFields>
  <rowFields count="2">
    <field x="0"/>
    <field x="1"/>
  </rowFields>
  <rowItems count="26">
    <i>
      <x/>
      <x v="21"/>
    </i>
    <i>
      <x v="1"/>
      <x v="13"/>
    </i>
    <i>
      <x v="2"/>
      <x v="17"/>
    </i>
    <i>
      <x v="3"/>
      <x v="9"/>
    </i>
    <i>
      <x v="4"/>
      <x v="4"/>
    </i>
    <i>
      <x v="5"/>
      <x v="5"/>
    </i>
    <i>
      <x v="6"/>
      <x/>
    </i>
    <i>
      <x v="7"/>
      <x v="20"/>
    </i>
    <i>
      <x v="8"/>
      <x v="14"/>
    </i>
    <i>
      <x v="9"/>
      <x v="6"/>
    </i>
    <i>
      <x v="10"/>
      <x v="2"/>
    </i>
    <i>
      <x v="11"/>
      <x v="7"/>
    </i>
    <i>
      <x v="12"/>
      <x v="10"/>
    </i>
    <i>
      <x v="13"/>
      <x v="3"/>
    </i>
    <i>
      <x v="14"/>
      <x v="8"/>
    </i>
    <i>
      <x v="15"/>
      <x v="18"/>
    </i>
    <i>
      <x v="16"/>
      <x v="15"/>
    </i>
    <i>
      <x v="17"/>
      <x v="19"/>
    </i>
    <i>
      <x v="18"/>
      <x v="22"/>
    </i>
    <i>
      <x v="19"/>
      <x v="11"/>
    </i>
    <i>
      <x v="20"/>
      <x v="18"/>
    </i>
    <i>
      <x v="21"/>
      <x v="16"/>
    </i>
    <i>
      <x v="22"/>
      <x v="1"/>
    </i>
    <i>
      <x v="23"/>
      <x v="12"/>
    </i>
    <i>
      <x v="24"/>
      <x v="23"/>
    </i>
    <i t="grand">
      <x/>
    </i>
  </rowItems>
  <colFields count="1">
    <field x="-2"/>
  </colFields>
  <colItems count="2">
    <i>
      <x/>
    </i>
    <i i="1">
      <x v="1"/>
    </i>
  </colItems>
  <dataFields count="2">
    <dataField name=" Total Cost" fld="7" baseField="0" baseItem="0"/>
    <dataField name="Total Sales" fld="9" baseField="0" baseItem="0"/>
  </dataFields>
  <formats count="18">
    <format dxfId="93">
      <pivotArea outline="0" collapsedLevelsAreSubtotals="1" fieldPosition="0"/>
    </format>
    <format dxfId="9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91">
      <pivotArea field="0" type="button" dataOnly="0" labelOnly="1" outline="0" axis="axisRow" fieldPosition="0"/>
    </format>
    <format dxfId="9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8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88">
      <pivotArea field="0" type="button" dataOnly="0" labelOnly="1" outline="0" axis="axisRow" fieldPosition="0"/>
    </format>
    <format dxfId="87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86">
      <pivotArea field="0" type="button" dataOnly="0" labelOnly="1" outline="0" axis="axisRow" fieldPosition="0"/>
    </format>
    <format dxfId="8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8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83">
      <pivotArea field="0" type="button" dataOnly="0" labelOnly="1" outline="0" axis="axisRow" fieldPosition="0"/>
    </format>
    <format dxfId="8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81">
      <pivotArea field="0" type="button" dataOnly="0" labelOnly="1" outline="0" axis="axisRow" fieldPosition="0"/>
    </format>
    <format dxfId="80">
      <pivotArea field="1" type="button" dataOnly="0" labelOnly="1" outline="0" axis="axisRow" fieldPosition="1"/>
    </format>
    <format dxfId="7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78">
      <pivotArea field="0" type="button" dataOnly="0" labelOnly="1" outline="0" axis="axisRow" fieldPosition="0"/>
    </format>
    <format dxfId="77">
      <pivotArea field="1" type="button" dataOnly="0" labelOnly="1" outline="0" axis="axisRow" fieldPosition="1"/>
    </format>
    <format dxfId="7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2" cacheId="4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compact="0" compactData="0" gridDropZones="1" multipleFieldFilters="0" rowHeaderCaption="Customers">
  <location ref="A5:E32" firstHeaderRow="1" firstDataRow="2" firstDataCol="1"/>
  <pivotFields count="21">
    <pivotField axis="axisRow" compact="0" outline="0" showAll="0" sortType="ascending" defaultSubtotal="0">
      <items count="25">
        <item x="22"/>
        <item x="13"/>
        <item x="17"/>
        <item x="9"/>
        <item x="4"/>
        <item x="5"/>
        <item x="0"/>
        <item x="21"/>
        <item x="14"/>
        <item x="6"/>
        <item x="2"/>
        <item x="7"/>
        <item x="10"/>
        <item x="3"/>
        <item x="8"/>
        <item x="19"/>
        <item x="15"/>
        <item x="20"/>
        <item x="23"/>
        <item x="11"/>
        <item x="18"/>
        <item x="16"/>
        <item x="1"/>
        <item x="12"/>
        <item x="24"/>
      </items>
    </pivotField>
    <pivotField compact="0" outline="0" showAll="0">
      <items count="2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t="default"/>
      </items>
    </pivotField>
    <pivotField compact="0" numFmtId="164" outline="0" showAll="0"/>
    <pivotField compact="0" outline="0" showAll="0"/>
    <pivotField compact="0" outline="0" showAll="0"/>
    <pivotField compact="0" outline="0" showAll="0"/>
    <pivotField compact="0" outline="0" showAll="0"/>
    <pivotField dataField="1" compact="0" outline="0" showAll="0"/>
    <pivotField compact="0" outline="0" showAll="0"/>
    <pivotField dataField="1" compact="0" outline="0" showAll="0"/>
    <pivotField compact="0" outline="0" showAll="0"/>
    <pivotField compact="0" outline="0" showAll="0"/>
    <pivotField compact="0" outline="0" showAll="0"/>
    <pivotField compact="0" numFmtId="164" outline="0" showAll="0"/>
    <pivotField compact="0" numFmtId="164" outline="0" showAll="0"/>
    <pivotField compact="0" numFmtId="164" outline="0" showAll="0"/>
    <pivotField compact="0" numFmtId="164" outline="0" showAll="0"/>
    <pivotField dataField="1" compact="0" outline="0" dragToRow="0" dragToCol="0" dragToPage="0" showAll="0" defaultSubtotal="0"/>
    <pivotField dataField="1" compact="0" outline="0" dragToRow="0" dragToCol="0" dragToPage="0" showAll="0" defaultSubtotal="0"/>
    <pivotField compact="0" outline="0" dragToRow="0" dragToCol="0" dragToPage="0" showAll="0" defaultSubtotal="0"/>
    <pivotField compact="0" outline="0" dragToRow="0" dragToCol="0" dragToPage="0" showAll="0" defaultSubtotal="0"/>
  </pivotFields>
  <rowFields count="1">
    <field x="0"/>
  </rowFields>
  <rowItems count="2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Total Costs" fld="7" baseField="0" baseItem="0" numFmtId="43"/>
    <dataField name="Totals Sales " fld="9" baseField="0" baseItem="0" numFmtId="43"/>
    <dataField name="Total Margin  " fld="17" baseField="0" baseItem="0" numFmtId="43"/>
    <dataField name="Margin %" fld="18" baseField="0" baseItem="0" numFmtId="10"/>
  </dataFields>
  <formats count="16">
    <format dxfId="75">
      <pivotArea outline="0" collapsedLevelsAreSubtotals="1" fieldPosition="0">
        <references count="1">
          <reference field="4294967294" count="3" selected="0">
            <x v="0"/>
            <x v="1"/>
            <x v="2"/>
          </reference>
        </references>
      </pivotArea>
    </format>
    <format dxfId="74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73">
      <pivotArea dataOnly="0" labelOnly="1" outline="0" fieldPosition="0">
        <references count="1">
          <reference field="4294967294" count="1">
            <x v="3"/>
          </reference>
        </references>
      </pivotArea>
    </format>
    <format dxfId="72">
      <pivotArea dataOnly="0" labelOnly="1" outline="0" fieldPosition="0">
        <references count="1">
          <reference field="4294967294" count="1">
            <x v="2"/>
          </reference>
        </references>
      </pivotArea>
    </format>
    <format dxfId="71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70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69">
      <pivotArea field="0" type="button" dataOnly="0" labelOnly="1" outline="0" axis="axisRow" fieldPosition="0"/>
    </format>
    <format dxfId="68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67">
      <pivotArea field="0" type="button" dataOnly="0" labelOnly="1" outline="0" axis="axisRow" fieldPosition="0"/>
    </format>
    <format dxfId="66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65">
      <pivotArea field="0" type="button" dataOnly="0" labelOnly="1" outline="0" axis="axisRow" fieldPosition="0"/>
    </format>
    <format dxfId="64">
      <pivotArea field="0" type="button" dataOnly="0" labelOnly="1" outline="0" axis="axisRow" fieldPosition="0"/>
    </format>
    <format dxfId="63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62">
      <pivotArea field="0" type="button" dataOnly="0" labelOnly="1" outline="0" axis="axisRow" fieldPosition="0"/>
    </format>
    <format dxfId="61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60">
      <pivotArea field="1" type="button" dataOnly="0" labelOnly="1" outline="0"/>
    </format>
  </formats>
  <pivotTableStyleInfo name="PivotStyleLight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3" cacheId="4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 rowHeaderCaption="Products">
  <location ref="A5:E24" firstHeaderRow="0" firstDataRow="1" firstDataCol="1"/>
  <pivotFields count="21">
    <pivotField showAll="0"/>
    <pivotField showAll="0"/>
    <pivotField numFmtId="164" showAll="0"/>
    <pivotField axis="axisRow" showAll="0">
      <items count="19">
        <item x="11"/>
        <item x="4"/>
        <item x="2"/>
        <item x="6"/>
        <item x="13"/>
        <item x="9"/>
        <item x="0"/>
        <item x="1"/>
        <item x="3"/>
        <item x="12"/>
        <item x="16"/>
        <item x="5"/>
        <item x="15"/>
        <item x="14"/>
        <item x="7"/>
        <item x="10"/>
        <item x="8"/>
        <item x="17"/>
        <item t="default"/>
      </items>
    </pivotField>
    <pivotField showAll="0"/>
    <pivotField showAll="0"/>
    <pivotField showAll="0"/>
    <pivotField dataField="1" showAll="0"/>
    <pivotField showAll="0"/>
    <pivotField dataField="1" showAll="0"/>
    <pivotField showAll="0"/>
    <pivotField showAll="0"/>
    <pivotField showAll="0"/>
    <pivotField numFmtId="164" showAll="0"/>
    <pivotField numFmtId="164" showAll="0"/>
    <pivotField numFmtId="164" showAll="0"/>
    <pivotField numFmtId="164" showAll="0"/>
    <pivotField dataField="1" dragToRow="0" dragToCol="0" dragToPage="0" showAll="0" defaultSubtotal="0"/>
    <pivotField dataField="1" dragToRow="0" dragToCol="0" dragToPage="0" showAll="0" defaultSubtotal="0"/>
    <pivotField dragToRow="0" dragToCol="0" dragToPage="0" showAll="0" defaultSubtotal="0"/>
    <pivotField dragToRow="0" dragToCol="0" dragToPage="0" showAll="0" defaultSubtotal="0"/>
  </pivotFields>
  <rowFields count="1">
    <field x="3"/>
  </rowFields>
  <rowItems count="1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Total Cost" fld="7" baseField="0" baseItem="0" numFmtId="43"/>
    <dataField name="Total Sales " fld="9" baseField="0" baseItem="0" numFmtId="43"/>
    <dataField name="Total Margin " fld="17" baseField="0" baseItem="0" numFmtId="43"/>
    <dataField name="Margin %" fld="18" baseField="0" baseItem="0" numFmtId="10"/>
  </dataFields>
  <formats count="7">
    <format dxfId="59">
      <pivotArea outline="0" collapsedLevelsAreSubtotals="1" fieldPosition="0">
        <references count="1">
          <reference field="4294967294" count="1" selected="0">
            <x v="3"/>
          </reference>
        </references>
      </pivotArea>
    </format>
    <format dxfId="58">
      <pivotArea dataOnly="0" labelOnly="1" outline="0" fieldPosition="0">
        <references count="1">
          <reference field="4294967294" count="1">
            <x v="3"/>
          </reference>
        </references>
      </pivotArea>
    </format>
    <format dxfId="57">
      <pivotArea outline="0" collapsedLevelsAreSubtotals="1" fieldPosition="0">
        <references count="1">
          <reference field="4294967294" count="3" selected="0">
            <x v="0"/>
            <x v="1"/>
            <x v="2"/>
          </reference>
        </references>
      </pivotArea>
    </format>
    <format dxfId="56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55">
      <pivotArea field="3" type="button" dataOnly="0" labelOnly="1" outline="0" axis="axisRow" fieldPosition="0"/>
    </format>
    <format dxfId="54">
      <pivotArea field="3" type="button" dataOnly="0" labelOnly="1" outline="0" axis="axisRow" fieldPosition="0"/>
    </format>
    <format dxfId="53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</formats>
  <pivotTableStyleInfo name="PivotStyleMedium7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4" cacheId="4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 rowHeaderCaption="Customer">
  <location ref="A5:E159" firstHeaderRow="0" firstDataRow="1" firstDataCol="1" rowPageCount="1" colPageCount="1"/>
  <pivotFields count="21">
    <pivotField axis="axisRow" showAll="0" sortType="ascending" defaultSubtotal="0">
      <items count="25">
        <item x="22"/>
        <item x="13"/>
        <item x="17"/>
        <item x="9"/>
        <item x="4"/>
        <item x="5"/>
        <item x="0"/>
        <item x="21"/>
        <item x="14"/>
        <item x="6"/>
        <item x="2"/>
        <item x="7"/>
        <item x="10"/>
        <item x="3"/>
        <item x="8"/>
        <item x="19"/>
        <item x="15"/>
        <item x="20"/>
        <item x="23"/>
        <item x="11"/>
        <item x="18"/>
        <item x="16"/>
        <item x="1"/>
        <item x="12"/>
        <item x="24"/>
      </items>
    </pivotField>
    <pivotField showAll="0"/>
    <pivotField numFmtId="164" showAll="0"/>
    <pivotField axis="axisRow" showAll="0" defaultSubtotal="0">
      <items count="18">
        <item x="11"/>
        <item x="4"/>
        <item x="2"/>
        <item x="6"/>
        <item x="13"/>
        <item x="9"/>
        <item x="0"/>
        <item x="1"/>
        <item x="3"/>
        <item x="12"/>
        <item x="16"/>
        <item x="5"/>
        <item x="15"/>
        <item x="14"/>
        <item x="7"/>
        <item x="10"/>
        <item x="8"/>
        <item x="17"/>
      </items>
    </pivotField>
    <pivotField axis="axisRow" showAll="0">
      <items count="19">
        <item x="0"/>
        <item x="11"/>
        <item x="2"/>
        <item x="6"/>
        <item x="13"/>
        <item x="5"/>
        <item x="16"/>
        <item x="3"/>
        <item x="4"/>
        <item x="15"/>
        <item x="1"/>
        <item x="12"/>
        <item x="7"/>
        <item x="8"/>
        <item x="9"/>
        <item x="14"/>
        <item x="10"/>
        <item x="17"/>
        <item t="default"/>
      </items>
    </pivotField>
    <pivotField showAll="0"/>
    <pivotField dataField="1" showAll="0"/>
    <pivotField showAll="0"/>
    <pivotField dataField="1" showAll="0"/>
    <pivotField showAll="0"/>
    <pivotField showAll="0"/>
    <pivotField axis="axisPage" multipleItemSelectionAllowed="1" showAll="0">
      <items count="6">
        <item x="0"/>
        <item h="1" x="1"/>
        <item h="1" x="3"/>
        <item h="1" x="2"/>
        <item h="1" x="4"/>
        <item t="default"/>
      </items>
    </pivotField>
    <pivotField showAll="0"/>
    <pivotField numFmtId="164" showAll="0"/>
    <pivotField numFmtId="164" showAll="0"/>
    <pivotField numFmtId="164" showAll="0"/>
    <pivotField numFmtId="164" showAll="0"/>
    <pivotField dragToRow="0" dragToCol="0" dragToPage="0" showAll="0" defaultSubtotal="0"/>
    <pivotField dragToRow="0" dragToCol="0" dragToPage="0" showAll="0" defaultSubtotal="0"/>
    <pivotField dataField="1" dragToRow="0" dragToCol="0" dragToPage="0" showAll="0" defaultSubtotal="0"/>
    <pivotField dataField="1" dragToRow="0" dragToCol="0" dragToPage="0" showAll="0" defaultSubtotal="0"/>
  </pivotFields>
  <rowFields count="3">
    <field x="0"/>
    <field x="3"/>
    <field x="4"/>
  </rowFields>
  <rowItems count="154">
    <i>
      <x/>
    </i>
    <i r="1">
      <x v="8"/>
    </i>
    <i r="2">
      <x v="7"/>
    </i>
    <i>
      <x v="1"/>
    </i>
    <i r="1">
      <x/>
    </i>
    <i r="2">
      <x v="1"/>
    </i>
    <i>
      <x v="2"/>
    </i>
    <i r="1">
      <x v="6"/>
    </i>
    <i r="2">
      <x/>
    </i>
    <i r="1">
      <x v="7"/>
    </i>
    <i r="2">
      <x v="10"/>
    </i>
    <i>
      <x v="3"/>
    </i>
    <i r="1">
      <x v="6"/>
    </i>
    <i r="2">
      <x/>
    </i>
    <i>
      <x v="4"/>
    </i>
    <i r="1">
      <x v="2"/>
    </i>
    <i r="2">
      <x v="2"/>
    </i>
    <i r="1">
      <x v="3"/>
    </i>
    <i r="2">
      <x v="3"/>
    </i>
    <i r="1">
      <x v="7"/>
    </i>
    <i r="2">
      <x v="10"/>
    </i>
    <i r="1">
      <x v="8"/>
    </i>
    <i r="2">
      <x v="7"/>
    </i>
    <i r="1">
      <x v="14"/>
    </i>
    <i r="2">
      <x v="12"/>
    </i>
    <i r="1">
      <x v="16"/>
    </i>
    <i r="2">
      <x v="13"/>
    </i>
    <i>
      <x v="5"/>
    </i>
    <i r="1">
      <x v="2"/>
    </i>
    <i r="2">
      <x v="2"/>
    </i>
    <i r="1">
      <x v="7"/>
    </i>
    <i r="2">
      <x v="10"/>
    </i>
    <i r="1">
      <x v="8"/>
    </i>
    <i r="2">
      <x v="7"/>
    </i>
    <i>
      <x v="6"/>
    </i>
    <i r="1">
      <x v="2"/>
    </i>
    <i r="2">
      <x v="2"/>
    </i>
    <i r="1">
      <x v="6"/>
    </i>
    <i r="2">
      <x/>
    </i>
    <i r="1">
      <x v="7"/>
    </i>
    <i r="2">
      <x v="10"/>
    </i>
    <i>
      <x v="7"/>
    </i>
    <i r="1">
      <x v="6"/>
    </i>
    <i r="2">
      <x/>
    </i>
    <i>
      <x v="8"/>
    </i>
    <i r="1">
      <x v="5"/>
    </i>
    <i r="2">
      <x v="14"/>
    </i>
    <i>
      <x v="9"/>
    </i>
    <i r="1">
      <x v="2"/>
    </i>
    <i r="2">
      <x v="2"/>
    </i>
    <i r="1">
      <x v="5"/>
    </i>
    <i r="2">
      <x v="14"/>
    </i>
    <i r="1">
      <x v="6"/>
    </i>
    <i r="2">
      <x/>
    </i>
    <i r="1">
      <x v="8"/>
    </i>
    <i r="2">
      <x v="7"/>
    </i>
    <i r="1">
      <x v="14"/>
    </i>
    <i r="2">
      <x v="12"/>
    </i>
    <i>
      <x v="11"/>
    </i>
    <i r="1">
      <x v="6"/>
    </i>
    <i r="2">
      <x/>
    </i>
    <i>
      <x v="12"/>
    </i>
    <i r="1">
      <x v="1"/>
    </i>
    <i r="2">
      <x v="8"/>
    </i>
    <i r="1">
      <x v="8"/>
    </i>
    <i r="2">
      <x v="7"/>
    </i>
    <i>
      <x v="13"/>
    </i>
    <i r="1">
      <x v="2"/>
    </i>
    <i r="2">
      <x v="2"/>
    </i>
    <i r="1">
      <x v="7"/>
    </i>
    <i r="2">
      <x v="10"/>
    </i>
    <i r="1">
      <x v="11"/>
    </i>
    <i r="2">
      <x v="5"/>
    </i>
    <i>
      <x v="14"/>
    </i>
    <i r="1">
      <x v="15"/>
    </i>
    <i r="2">
      <x v="16"/>
    </i>
    <i>
      <x v="15"/>
    </i>
    <i r="1">
      <x v="7"/>
    </i>
    <i r="2">
      <x v="10"/>
    </i>
    <i r="1">
      <x v="8"/>
    </i>
    <i r="2">
      <x v="7"/>
    </i>
    <i>
      <x v="16"/>
    </i>
    <i r="1">
      <x v="1"/>
    </i>
    <i r="2">
      <x v="8"/>
    </i>
    <i r="1">
      <x v="2"/>
    </i>
    <i r="2">
      <x v="2"/>
    </i>
    <i r="1">
      <x v="4"/>
    </i>
    <i r="2">
      <x v="4"/>
    </i>
    <i r="1">
      <x v="6"/>
    </i>
    <i r="2">
      <x/>
    </i>
    <i r="1">
      <x v="8"/>
    </i>
    <i r="2">
      <x v="7"/>
    </i>
    <i r="1">
      <x v="9"/>
    </i>
    <i r="2">
      <x v="11"/>
    </i>
    <i r="1">
      <x v="12"/>
    </i>
    <i r="2">
      <x v="9"/>
    </i>
    <i r="1">
      <x v="13"/>
    </i>
    <i r="2">
      <x v="15"/>
    </i>
    <i r="1">
      <x v="16"/>
    </i>
    <i r="2">
      <x v="13"/>
    </i>
    <i>
      <x v="17"/>
    </i>
    <i r="1">
      <x v="6"/>
    </i>
    <i r="2">
      <x/>
    </i>
    <i r="1">
      <x v="8"/>
    </i>
    <i r="2">
      <x v="7"/>
    </i>
    <i r="1">
      <x v="14"/>
    </i>
    <i r="2">
      <x v="12"/>
    </i>
    <i>
      <x v="18"/>
    </i>
    <i r="1">
      <x v="2"/>
    </i>
    <i r="2">
      <x v="2"/>
    </i>
    <i r="1">
      <x v="7"/>
    </i>
    <i r="2">
      <x v="10"/>
    </i>
    <i>
      <x v="19"/>
    </i>
    <i r="1">
      <x v="7"/>
    </i>
    <i r="2">
      <x v="10"/>
    </i>
    <i r="1">
      <x v="8"/>
    </i>
    <i r="2">
      <x v="7"/>
    </i>
    <i r="1">
      <x v="11"/>
    </i>
    <i r="2">
      <x v="5"/>
    </i>
    <i>
      <x v="20"/>
    </i>
    <i r="1">
      <x v="7"/>
    </i>
    <i r="2">
      <x v="10"/>
    </i>
    <i r="1">
      <x v="8"/>
    </i>
    <i r="2">
      <x v="7"/>
    </i>
    <i r="1">
      <x v="14"/>
    </i>
    <i r="2">
      <x v="12"/>
    </i>
    <i r="1">
      <x v="16"/>
    </i>
    <i r="2">
      <x v="13"/>
    </i>
    <i>
      <x v="21"/>
    </i>
    <i r="1">
      <x v="2"/>
    </i>
    <i r="2">
      <x v="2"/>
    </i>
    <i r="1">
      <x v="7"/>
    </i>
    <i r="2">
      <x v="10"/>
    </i>
    <i r="1">
      <x v="8"/>
    </i>
    <i r="2">
      <x v="7"/>
    </i>
    <i r="1">
      <x v="10"/>
    </i>
    <i r="2">
      <x v="6"/>
    </i>
    <i r="1">
      <x v="11"/>
    </i>
    <i r="2">
      <x v="5"/>
    </i>
    <i r="1">
      <x v="13"/>
    </i>
    <i r="2">
      <x v="15"/>
    </i>
    <i r="1">
      <x v="16"/>
    </i>
    <i r="2">
      <x v="13"/>
    </i>
    <i>
      <x v="22"/>
    </i>
    <i r="1">
      <x v="2"/>
    </i>
    <i r="2">
      <x v="2"/>
    </i>
    <i r="1">
      <x v="6"/>
    </i>
    <i r="2">
      <x/>
    </i>
    <i r="1">
      <x v="8"/>
    </i>
    <i r="2">
      <x v="7"/>
    </i>
    <i>
      <x v="23"/>
    </i>
    <i r="1">
      <x v="5"/>
    </i>
    <i r="2">
      <x v="14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pageFields count="1">
    <pageField fld="11" hier="-1"/>
  </pageFields>
  <dataFields count="4">
    <dataField name="Cost Price" fld="6" subtotal="average" baseField="0" baseItem="0" numFmtId="43"/>
    <dataField name="Sales Price" fld="8" subtotal="average" baseField="0" baseItem="0" numFmtId="43"/>
    <dataField name="Margin Value" fld="19" subtotal="average" baseField="0" baseItem="0" numFmtId="43"/>
    <dataField name="Margin %" fld="20" subtotal="average" baseField="0" baseItem="0" numFmtId="10"/>
  </dataFields>
  <formats count="6">
    <format dxfId="52">
      <pivotArea outline="0" collapsedLevelsAreSubtotals="1" fieldPosition="0">
        <references count="1">
          <reference field="4294967294" count="1" selected="0">
            <x v="3"/>
          </reference>
        </references>
      </pivotArea>
    </format>
    <format dxfId="51">
      <pivotArea dataOnly="0" labelOnly="1" outline="0" fieldPosition="0">
        <references count="1">
          <reference field="4294967294" count="1">
            <x v="3"/>
          </reference>
        </references>
      </pivotArea>
    </format>
    <format dxfId="50">
      <pivotArea outline="0" collapsedLevelsAreSubtotals="1" fieldPosition="0">
        <references count="1">
          <reference field="4294967294" count="3" selected="0">
            <x v="0"/>
            <x v="1"/>
            <x v="2"/>
          </reference>
        </references>
      </pivotArea>
    </format>
    <format dxfId="49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48">
      <pivotArea type="all" dataOnly="0" outline="0" fieldPosition="0"/>
    </format>
    <format dxfId="47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</formats>
  <pivotTableStyleInfo name="PivotStyleLight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5"/>
  <sheetViews>
    <sheetView tabSelected="1" workbookViewId="0">
      <selection activeCell="B6" sqref="B6"/>
    </sheetView>
  </sheetViews>
  <sheetFormatPr baseColWidth="10" defaultRowHeight="15" x14ac:dyDescent="0.2"/>
  <cols>
    <col min="1" max="1" width="6.33203125" customWidth="1"/>
    <col min="2" max="2" width="107.6640625" customWidth="1"/>
  </cols>
  <sheetData>
    <row r="3" spans="1:2" ht="21" x14ac:dyDescent="0.25">
      <c r="B3" s="21" t="s">
        <v>161</v>
      </c>
    </row>
    <row r="4" spans="1:2" s="7" customFormat="1" ht="26" x14ac:dyDescent="0.3">
      <c r="A4" s="20">
        <v>1</v>
      </c>
      <c r="B4" s="21" t="s">
        <v>162</v>
      </c>
    </row>
    <row r="5" spans="1:2" s="7" customFormat="1" ht="26" x14ac:dyDescent="0.3">
      <c r="A5" s="7">
        <v>2</v>
      </c>
      <c r="B5" s="21" t="s">
        <v>36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7"/>
  <sheetViews>
    <sheetView topLeftCell="J1" workbookViewId="0">
      <selection activeCell="A24" sqref="A24:XFD24"/>
    </sheetView>
  </sheetViews>
  <sheetFormatPr baseColWidth="10" defaultColWidth="9" defaultRowHeight="15" x14ac:dyDescent="0.2"/>
  <cols>
    <col min="1" max="1" width="35.6640625" bestFit="1" customWidth="1"/>
    <col min="2" max="2" width="14.5" bestFit="1" customWidth="1"/>
    <col min="3" max="3" width="16.83203125" bestFit="1" customWidth="1"/>
    <col min="4" max="4" width="31" bestFit="1" customWidth="1"/>
    <col min="5" max="5" width="34.6640625" bestFit="1" customWidth="1"/>
    <col min="6" max="6" width="7.6640625" bestFit="1" customWidth="1"/>
    <col min="7" max="7" width="8" bestFit="1" customWidth="1"/>
    <col min="8" max="8" width="14.1640625" bestFit="1" customWidth="1"/>
    <col min="9" max="9" width="11.1640625" bestFit="1" customWidth="1"/>
    <col min="10" max="10" width="14.6640625" bestFit="1" customWidth="1"/>
    <col min="11" max="11" width="7.83203125" bestFit="1" customWidth="1"/>
    <col min="12" max="12" width="25" bestFit="1" customWidth="1"/>
    <col min="13" max="13" width="69.1640625" bestFit="1" customWidth="1"/>
    <col min="14" max="15" width="16.83203125" bestFit="1" customWidth="1"/>
    <col min="16" max="16" width="17.5" bestFit="1" customWidth="1"/>
    <col min="17" max="17" width="16.83203125" bestFit="1" customWidth="1"/>
  </cols>
  <sheetData>
    <row r="1" spans="1:17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</row>
    <row r="2" spans="1:17" x14ac:dyDescent="0.2">
      <c r="A2" t="s">
        <v>57</v>
      </c>
      <c r="B2" t="s">
        <v>131</v>
      </c>
      <c r="C2" s="1">
        <v>42906</v>
      </c>
      <c r="D2" t="s">
        <v>17</v>
      </c>
      <c r="E2" t="s">
        <v>49</v>
      </c>
      <c r="F2">
        <v>11</v>
      </c>
      <c r="G2">
        <v>8.44</v>
      </c>
      <c r="H2">
        <v>92.84</v>
      </c>
      <c r="I2">
        <v>10.6</v>
      </c>
      <c r="J2">
        <v>116.6</v>
      </c>
      <c r="K2" t="s">
        <v>58</v>
      </c>
      <c r="L2" t="s">
        <v>18</v>
      </c>
      <c r="M2" t="s">
        <v>59</v>
      </c>
      <c r="N2" s="1">
        <v>42905</v>
      </c>
      <c r="O2" s="1">
        <v>42934</v>
      </c>
      <c r="P2" s="1">
        <v>42828</v>
      </c>
      <c r="Q2" s="1">
        <v>43209</v>
      </c>
    </row>
    <row r="3" spans="1:17" x14ac:dyDescent="0.2">
      <c r="A3" t="s">
        <v>57</v>
      </c>
      <c r="B3" t="s">
        <v>131</v>
      </c>
      <c r="C3" s="1">
        <v>42906</v>
      </c>
      <c r="D3" t="s">
        <v>19</v>
      </c>
      <c r="E3" t="s">
        <v>50</v>
      </c>
      <c r="F3">
        <v>95</v>
      </c>
      <c r="G3">
        <v>5.4</v>
      </c>
      <c r="H3">
        <v>513</v>
      </c>
      <c r="I3">
        <v>6.8</v>
      </c>
      <c r="J3">
        <v>646</v>
      </c>
      <c r="K3" t="s">
        <v>58</v>
      </c>
      <c r="L3" t="s">
        <v>18</v>
      </c>
      <c r="M3" t="s">
        <v>59</v>
      </c>
      <c r="N3" s="1">
        <v>42905</v>
      </c>
      <c r="O3" s="1">
        <v>42934</v>
      </c>
      <c r="P3" s="1">
        <v>42823</v>
      </c>
      <c r="Q3" s="1">
        <v>43209</v>
      </c>
    </row>
    <row r="4" spans="1:17" x14ac:dyDescent="0.2">
      <c r="A4" t="s">
        <v>57</v>
      </c>
      <c r="B4" t="s">
        <v>131</v>
      </c>
      <c r="C4" s="1">
        <v>42906</v>
      </c>
      <c r="D4" t="s">
        <v>20</v>
      </c>
      <c r="E4" t="s">
        <v>48</v>
      </c>
      <c r="F4">
        <v>40</v>
      </c>
      <c r="G4">
        <v>2.7</v>
      </c>
      <c r="H4">
        <v>108</v>
      </c>
      <c r="I4">
        <v>3.4</v>
      </c>
      <c r="J4">
        <v>136</v>
      </c>
      <c r="K4" t="s">
        <v>58</v>
      </c>
      <c r="L4" t="s">
        <v>18</v>
      </c>
      <c r="M4" t="s">
        <v>59</v>
      </c>
      <c r="N4" s="1">
        <v>42905</v>
      </c>
      <c r="O4" s="1">
        <v>42934</v>
      </c>
      <c r="P4" s="1">
        <v>42864</v>
      </c>
      <c r="Q4" s="1">
        <v>43239</v>
      </c>
    </row>
    <row r="5" spans="1:17" x14ac:dyDescent="0.2">
      <c r="A5" t="s">
        <v>57</v>
      </c>
      <c r="B5" t="s">
        <v>131</v>
      </c>
      <c r="C5" s="1">
        <v>42906</v>
      </c>
      <c r="D5" t="s">
        <v>17</v>
      </c>
      <c r="E5" t="s">
        <v>49</v>
      </c>
      <c r="F5">
        <v>6</v>
      </c>
      <c r="G5">
        <v>0.81</v>
      </c>
      <c r="H5">
        <v>4.9000000000000004</v>
      </c>
      <c r="I5">
        <v>1.02</v>
      </c>
      <c r="J5">
        <v>6.12</v>
      </c>
      <c r="K5" t="s">
        <v>58</v>
      </c>
      <c r="L5" t="s">
        <v>60</v>
      </c>
      <c r="M5" t="s">
        <v>61</v>
      </c>
      <c r="N5" s="1">
        <v>42874</v>
      </c>
      <c r="O5" s="1">
        <v>42876</v>
      </c>
      <c r="P5" s="1">
        <v>42828</v>
      </c>
      <c r="Q5" s="1">
        <v>43209</v>
      </c>
    </row>
    <row r="6" spans="1:17" x14ac:dyDescent="0.2">
      <c r="A6" t="s">
        <v>57</v>
      </c>
      <c r="B6" t="s">
        <v>131</v>
      </c>
      <c r="C6" s="1">
        <v>42906</v>
      </c>
      <c r="D6" t="s">
        <v>19</v>
      </c>
      <c r="E6" t="s">
        <v>50</v>
      </c>
      <c r="F6">
        <v>95</v>
      </c>
      <c r="G6">
        <v>5.4</v>
      </c>
      <c r="H6">
        <v>513</v>
      </c>
      <c r="I6">
        <v>6.8</v>
      </c>
      <c r="J6">
        <v>646</v>
      </c>
      <c r="K6" t="s">
        <v>58</v>
      </c>
      <c r="L6" t="s">
        <v>60</v>
      </c>
      <c r="M6" t="s">
        <v>62</v>
      </c>
      <c r="N6" s="1">
        <v>42874</v>
      </c>
      <c r="O6" s="1">
        <v>42904</v>
      </c>
      <c r="P6" s="1">
        <v>42823</v>
      </c>
      <c r="Q6" s="1">
        <v>43209</v>
      </c>
    </row>
    <row r="7" spans="1:17" x14ac:dyDescent="0.2">
      <c r="A7" t="s">
        <v>57</v>
      </c>
      <c r="B7" t="s">
        <v>131</v>
      </c>
      <c r="C7" s="1">
        <v>42906</v>
      </c>
      <c r="D7" t="s">
        <v>17</v>
      </c>
      <c r="E7" t="s">
        <v>49</v>
      </c>
      <c r="F7">
        <v>7</v>
      </c>
      <c r="G7">
        <v>1.9</v>
      </c>
      <c r="H7">
        <v>13.34</v>
      </c>
      <c r="I7">
        <v>2.39</v>
      </c>
      <c r="J7">
        <v>16.73</v>
      </c>
      <c r="K7" t="s">
        <v>58</v>
      </c>
      <c r="L7" t="s">
        <v>60</v>
      </c>
      <c r="M7" t="s">
        <v>63</v>
      </c>
      <c r="N7" s="1">
        <v>42877</v>
      </c>
      <c r="O7" s="1">
        <v>42883</v>
      </c>
      <c r="P7" s="1">
        <v>42828</v>
      </c>
      <c r="Q7" s="1">
        <v>43209</v>
      </c>
    </row>
    <row r="8" spans="1:17" x14ac:dyDescent="0.2">
      <c r="A8" t="s">
        <v>57</v>
      </c>
      <c r="B8" t="s">
        <v>131</v>
      </c>
      <c r="C8" s="1">
        <v>42906</v>
      </c>
      <c r="D8" t="s">
        <v>19</v>
      </c>
      <c r="E8" t="s">
        <v>50</v>
      </c>
      <c r="F8">
        <v>94</v>
      </c>
      <c r="G8">
        <v>-5.4</v>
      </c>
      <c r="H8">
        <v>-507.6</v>
      </c>
      <c r="I8">
        <v>-6.8</v>
      </c>
      <c r="J8">
        <v>-639.20000000000005</v>
      </c>
      <c r="K8" t="s">
        <v>58</v>
      </c>
      <c r="L8" t="s">
        <v>60</v>
      </c>
      <c r="M8" t="s">
        <v>62</v>
      </c>
      <c r="N8" s="1">
        <v>42874</v>
      </c>
      <c r="O8" s="1">
        <v>42904</v>
      </c>
      <c r="P8" s="1">
        <v>42823</v>
      </c>
      <c r="Q8" s="1">
        <v>43209</v>
      </c>
    </row>
    <row r="9" spans="1:17" x14ac:dyDescent="0.2">
      <c r="A9" t="s">
        <v>57</v>
      </c>
      <c r="B9" t="s">
        <v>131</v>
      </c>
      <c r="C9" s="1">
        <v>42906</v>
      </c>
      <c r="D9" t="s">
        <v>17</v>
      </c>
      <c r="E9" t="s">
        <v>49</v>
      </c>
      <c r="F9">
        <v>8</v>
      </c>
      <c r="G9">
        <v>4.9000000000000004</v>
      </c>
      <c r="H9">
        <v>39.21</v>
      </c>
      <c r="I9">
        <v>6.16</v>
      </c>
      <c r="J9">
        <v>49.28</v>
      </c>
      <c r="K9" t="s">
        <v>58</v>
      </c>
      <c r="L9" t="s">
        <v>60</v>
      </c>
      <c r="M9" t="s">
        <v>64</v>
      </c>
      <c r="N9" s="1">
        <v>42884</v>
      </c>
      <c r="O9" s="1">
        <v>42901</v>
      </c>
      <c r="P9" s="1">
        <v>42828</v>
      </c>
      <c r="Q9" s="1">
        <v>43209</v>
      </c>
    </row>
    <row r="10" spans="1:17" x14ac:dyDescent="0.2">
      <c r="A10" t="s">
        <v>57</v>
      </c>
      <c r="B10" t="s">
        <v>131</v>
      </c>
      <c r="C10" s="1">
        <v>42906</v>
      </c>
      <c r="D10" t="s">
        <v>17</v>
      </c>
      <c r="E10" t="s">
        <v>49</v>
      </c>
      <c r="F10">
        <v>11</v>
      </c>
      <c r="G10">
        <v>0.81</v>
      </c>
      <c r="H10">
        <v>8.98</v>
      </c>
      <c r="I10">
        <v>1.03</v>
      </c>
      <c r="J10">
        <v>11.33</v>
      </c>
      <c r="K10" t="s">
        <v>58</v>
      </c>
      <c r="L10" t="s">
        <v>60</v>
      </c>
      <c r="M10" t="s">
        <v>65</v>
      </c>
      <c r="N10" s="1">
        <v>42902</v>
      </c>
      <c r="O10" s="1">
        <v>42904</v>
      </c>
      <c r="P10" s="1">
        <v>42828</v>
      </c>
      <c r="Q10" s="1">
        <v>43209</v>
      </c>
    </row>
    <row r="11" spans="1:17" x14ac:dyDescent="0.2">
      <c r="A11" t="s">
        <v>57</v>
      </c>
      <c r="B11" t="s">
        <v>131</v>
      </c>
      <c r="C11" s="1">
        <v>42906</v>
      </c>
      <c r="D11" t="s">
        <v>17</v>
      </c>
      <c r="E11" t="s">
        <v>49</v>
      </c>
      <c r="F11">
        <v>6</v>
      </c>
      <c r="G11">
        <v>-8.44</v>
      </c>
      <c r="H11">
        <v>-50.64</v>
      </c>
      <c r="I11">
        <v>-10.6</v>
      </c>
      <c r="J11">
        <v>-63.6</v>
      </c>
      <c r="K11" t="s">
        <v>58</v>
      </c>
      <c r="L11" t="s">
        <v>60</v>
      </c>
      <c r="M11" t="s">
        <v>62</v>
      </c>
      <c r="N11" s="1">
        <v>42874</v>
      </c>
      <c r="O11" s="1">
        <v>42904</v>
      </c>
      <c r="P11" s="1">
        <v>42828</v>
      </c>
      <c r="Q11" s="1">
        <v>43209</v>
      </c>
    </row>
    <row r="12" spans="1:17" x14ac:dyDescent="0.2">
      <c r="A12" t="s">
        <v>66</v>
      </c>
      <c r="B12" t="s">
        <v>132</v>
      </c>
      <c r="C12" s="1">
        <v>42906</v>
      </c>
      <c r="D12" t="s">
        <v>21</v>
      </c>
      <c r="E12" t="s">
        <v>51</v>
      </c>
      <c r="F12">
        <v>14</v>
      </c>
      <c r="G12">
        <v>15.73</v>
      </c>
      <c r="H12">
        <v>220.22</v>
      </c>
      <c r="I12">
        <v>19.7</v>
      </c>
      <c r="J12">
        <v>275.8</v>
      </c>
      <c r="K12" t="s">
        <v>58</v>
      </c>
      <c r="L12" t="s">
        <v>18</v>
      </c>
      <c r="M12" t="s">
        <v>59</v>
      </c>
      <c r="N12" s="1">
        <v>42905</v>
      </c>
      <c r="O12" s="1">
        <v>42934</v>
      </c>
      <c r="P12" s="1">
        <v>42716</v>
      </c>
      <c r="Q12" s="1">
        <v>43088</v>
      </c>
    </row>
    <row r="13" spans="1:17" x14ac:dyDescent="0.2">
      <c r="A13" t="s">
        <v>66</v>
      </c>
      <c r="B13" t="s">
        <v>132</v>
      </c>
      <c r="C13" s="1">
        <v>42906</v>
      </c>
      <c r="D13" t="s">
        <v>17</v>
      </c>
      <c r="E13" t="s">
        <v>49</v>
      </c>
      <c r="F13">
        <v>20</v>
      </c>
      <c r="G13">
        <v>8.44</v>
      </c>
      <c r="H13">
        <v>168.8</v>
      </c>
      <c r="I13">
        <v>10.6</v>
      </c>
      <c r="J13">
        <v>212</v>
      </c>
      <c r="K13" t="s">
        <v>58</v>
      </c>
      <c r="L13" t="s">
        <v>18</v>
      </c>
      <c r="M13" t="s">
        <v>59</v>
      </c>
      <c r="N13" s="1">
        <v>42905</v>
      </c>
      <c r="O13" s="1">
        <v>42934</v>
      </c>
      <c r="P13" s="1">
        <v>42716</v>
      </c>
      <c r="Q13" s="1">
        <v>43088</v>
      </c>
    </row>
    <row r="14" spans="1:17" x14ac:dyDescent="0.2">
      <c r="A14" t="s">
        <v>66</v>
      </c>
      <c r="B14" t="s">
        <v>132</v>
      </c>
      <c r="C14" s="1">
        <v>42906</v>
      </c>
      <c r="D14" t="s">
        <v>20</v>
      </c>
      <c r="E14" t="s">
        <v>48</v>
      </c>
      <c r="F14">
        <v>5</v>
      </c>
      <c r="G14">
        <v>2.7</v>
      </c>
      <c r="H14">
        <v>13.5</v>
      </c>
      <c r="I14">
        <v>3.4</v>
      </c>
      <c r="J14">
        <v>17</v>
      </c>
      <c r="K14" t="s">
        <v>58</v>
      </c>
      <c r="L14" t="s">
        <v>18</v>
      </c>
      <c r="M14" t="s">
        <v>59</v>
      </c>
      <c r="N14" s="1">
        <v>42905</v>
      </c>
      <c r="O14" s="1">
        <v>42934</v>
      </c>
      <c r="P14" s="1">
        <v>42755</v>
      </c>
      <c r="Q14" s="1">
        <v>43150</v>
      </c>
    </row>
    <row r="15" spans="1:17" x14ac:dyDescent="0.2">
      <c r="A15" t="s">
        <v>67</v>
      </c>
      <c r="B15" t="s">
        <v>133</v>
      </c>
      <c r="C15" s="1">
        <v>42906</v>
      </c>
      <c r="D15" t="s">
        <v>22</v>
      </c>
      <c r="E15" t="s">
        <v>68</v>
      </c>
      <c r="F15">
        <v>126</v>
      </c>
      <c r="G15">
        <v>2.7</v>
      </c>
      <c r="H15">
        <f>G15*F15</f>
        <v>340.20000000000005</v>
      </c>
      <c r="I15">
        <v>3.4</v>
      </c>
      <c r="J15">
        <f>I15*F15</f>
        <v>428.4</v>
      </c>
      <c r="K15" t="s">
        <v>58</v>
      </c>
      <c r="L15" t="s">
        <v>69</v>
      </c>
      <c r="M15" t="s">
        <v>70</v>
      </c>
      <c r="N15" s="1">
        <v>42905</v>
      </c>
      <c r="O15" s="1">
        <v>42934</v>
      </c>
      <c r="P15" s="1">
        <v>42905</v>
      </c>
      <c r="Q15" s="1">
        <v>43300</v>
      </c>
    </row>
    <row r="16" spans="1:17" x14ac:dyDescent="0.2">
      <c r="A16" t="s">
        <v>71</v>
      </c>
      <c r="B16" t="s">
        <v>134</v>
      </c>
      <c r="C16" s="1">
        <v>42906</v>
      </c>
      <c r="D16" t="s">
        <v>20</v>
      </c>
      <c r="E16" t="s">
        <v>48</v>
      </c>
      <c r="F16">
        <v>34</v>
      </c>
      <c r="G16">
        <v>2.7</v>
      </c>
      <c r="H16">
        <v>91.8</v>
      </c>
      <c r="I16">
        <v>3.4</v>
      </c>
      <c r="J16">
        <v>115.6</v>
      </c>
      <c r="K16" t="s">
        <v>58</v>
      </c>
      <c r="L16" t="s">
        <v>18</v>
      </c>
      <c r="M16" t="s">
        <v>59</v>
      </c>
      <c r="N16" s="1">
        <v>42905</v>
      </c>
      <c r="O16" s="1">
        <v>42934</v>
      </c>
      <c r="P16" s="1">
        <v>42823</v>
      </c>
      <c r="Q16" s="1">
        <v>43209</v>
      </c>
    </row>
    <row r="17" spans="1:17" x14ac:dyDescent="0.2">
      <c r="A17" t="s">
        <v>71</v>
      </c>
      <c r="B17" t="s">
        <v>134</v>
      </c>
      <c r="C17" s="1">
        <v>42906</v>
      </c>
      <c r="D17" t="s">
        <v>23</v>
      </c>
      <c r="E17" t="s">
        <v>52</v>
      </c>
      <c r="F17">
        <v>30</v>
      </c>
      <c r="G17">
        <v>0.13</v>
      </c>
      <c r="H17">
        <v>3.9</v>
      </c>
      <c r="I17">
        <v>0.2</v>
      </c>
      <c r="J17">
        <v>6</v>
      </c>
      <c r="K17" t="s">
        <v>58</v>
      </c>
      <c r="L17" t="s">
        <v>18</v>
      </c>
      <c r="M17" t="s">
        <v>59</v>
      </c>
      <c r="N17" s="1">
        <v>42905</v>
      </c>
      <c r="O17" s="1">
        <v>42934</v>
      </c>
      <c r="P17" s="1">
        <v>42823</v>
      </c>
      <c r="Q17" s="1">
        <v>43209</v>
      </c>
    </row>
    <row r="18" spans="1:17" x14ac:dyDescent="0.2">
      <c r="A18" t="s">
        <v>71</v>
      </c>
      <c r="B18" t="s">
        <v>134</v>
      </c>
      <c r="C18" s="1">
        <v>42906</v>
      </c>
      <c r="D18" t="s">
        <v>19</v>
      </c>
      <c r="E18" t="s">
        <v>50</v>
      </c>
      <c r="F18">
        <v>70</v>
      </c>
      <c r="G18">
        <v>5.4</v>
      </c>
      <c r="H18">
        <v>378</v>
      </c>
      <c r="I18">
        <v>6.8</v>
      </c>
      <c r="J18">
        <v>476</v>
      </c>
      <c r="K18" t="s">
        <v>58</v>
      </c>
      <c r="L18" t="s">
        <v>18</v>
      </c>
      <c r="M18" t="s">
        <v>59</v>
      </c>
      <c r="N18" s="1">
        <v>42905</v>
      </c>
      <c r="O18" s="1">
        <v>42934</v>
      </c>
      <c r="P18" s="1">
        <v>42823</v>
      </c>
      <c r="Q18" s="1">
        <v>43209</v>
      </c>
    </row>
    <row r="19" spans="1:17" x14ac:dyDescent="0.2">
      <c r="A19" t="s">
        <v>71</v>
      </c>
      <c r="B19" t="s">
        <v>134</v>
      </c>
      <c r="C19" s="1">
        <v>42906</v>
      </c>
      <c r="D19" t="s">
        <v>19</v>
      </c>
      <c r="E19" t="s">
        <v>50</v>
      </c>
      <c r="F19">
        <v>50</v>
      </c>
      <c r="G19">
        <v>2.09</v>
      </c>
      <c r="H19">
        <v>104.52</v>
      </c>
      <c r="I19">
        <v>2.63</v>
      </c>
      <c r="J19">
        <v>131.5</v>
      </c>
      <c r="K19" t="s">
        <v>58</v>
      </c>
      <c r="L19" t="s">
        <v>60</v>
      </c>
      <c r="M19" t="s">
        <v>72</v>
      </c>
      <c r="N19" s="1">
        <v>42874</v>
      </c>
      <c r="O19" s="1">
        <v>42885</v>
      </c>
      <c r="P19" s="1">
        <v>42823</v>
      </c>
      <c r="Q19" s="1">
        <v>43209</v>
      </c>
    </row>
    <row r="20" spans="1:17" x14ac:dyDescent="0.2">
      <c r="A20" t="s">
        <v>71</v>
      </c>
      <c r="B20" t="s">
        <v>134</v>
      </c>
      <c r="C20" s="1">
        <v>42906</v>
      </c>
      <c r="D20" t="s">
        <v>19</v>
      </c>
      <c r="E20" t="s">
        <v>50</v>
      </c>
      <c r="F20">
        <v>70</v>
      </c>
      <c r="G20">
        <v>3.3</v>
      </c>
      <c r="H20">
        <v>231.68</v>
      </c>
      <c r="I20">
        <v>4.17</v>
      </c>
      <c r="J20">
        <v>291.89999999999998</v>
      </c>
      <c r="K20" t="s">
        <v>58</v>
      </c>
      <c r="L20" t="s">
        <v>60</v>
      </c>
      <c r="M20" t="s">
        <v>73</v>
      </c>
      <c r="N20" s="1">
        <v>42886</v>
      </c>
      <c r="O20" s="1">
        <v>42904</v>
      </c>
      <c r="P20" s="1">
        <v>42823</v>
      </c>
      <c r="Q20" s="1">
        <v>43209</v>
      </c>
    </row>
    <row r="21" spans="1:17" x14ac:dyDescent="0.2">
      <c r="A21" t="s">
        <v>71</v>
      </c>
      <c r="B21" t="s">
        <v>134</v>
      </c>
      <c r="C21" s="1">
        <v>42906</v>
      </c>
      <c r="D21" t="s">
        <v>19</v>
      </c>
      <c r="E21" t="s">
        <v>50</v>
      </c>
      <c r="F21">
        <v>50</v>
      </c>
      <c r="G21">
        <v>-5.4</v>
      </c>
      <c r="H21">
        <v>-270</v>
      </c>
      <c r="I21">
        <v>-6.8</v>
      </c>
      <c r="J21">
        <v>-340</v>
      </c>
      <c r="K21" t="s">
        <v>58</v>
      </c>
      <c r="L21" t="s">
        <v>60</v>
      </c>
      <c r="M21" t="s">
        <v>62</v>
      </c>
      <c r="N21" s="1">
        <v>42874</v>
      </c>
      <c r="O21" s="1">
        <v>42904</v>
      </c>
      <c r="P21" s="1">
        <v>42823</v>
      </c>
      <c r="Q21" s="1">
        <v>43209</v>
      </c>
    </row>
    <row r="22" spans="1:17" x14ac:dyDescent="0.2">
      <c r="A22" t="s">
        <v>74</v>
      </c>
      <c r="B22" t="s">
        <v>135</v>
      </c>
      <c r="C22" s="1">
        <v>42906</v>
      </c>
      <c r="D22" t="s">
        <v>20</v>
      </c>
      <c r="E22" t="s">
        <v>48</v>
      </c>
      <c r="F22">
        <v>52</v>
      </c>
      <c r="G22">
        <v>2.7</v>
      </c>
      <c r="H22">
        <v>140.4</v>
      </c>
      <c r="I22">
        <v>3.4</v>
      </c>
      <c r="J22">
        <v>176.8</v>
      </c>
      <c r="K22" t="s">
        <v>58</v>
      </c>
      <c r="L22" t="s">
        <v>18</v>
      </c>
      <c r="M22" t="s">
        <v>59</v>
      </c>
      <c r="N22" s="1">
        <v>42905</v>
      </c>
      <c r="O22" s="1">
        <v>42934</v>
      </c>
      <c r="P22" s="1">
        <v>42844</v>
      </c>
      <c r="Q22" s="1">
        <v>43239</v>
      </c>
    </row>
    <row r="23" spans="1:17" x14ac:dyDescent="0.2">
      <c r="A23" t="s">
        <v>74</v>
      </c>
      <c r="B23" t="s">
        <v>135</v>
      </c>
      <c r="C23" s="1">
        <v>42906</v>
      </c>
      <c r="D23" t="s">
        <v>24</v>
      </c>
      <c r="E23" t="s">
        <v>53</v>
      </c>
      <c r="F23">
        <v>43</v>
      </c>
      <c r="G23">
        <v>1.35</v>
      </c>
      <c r="H23">
        <v>58.05</v>
      </c>
      <c r="I23">
        <v>1.7</v>
      </c>
      <c r="J23">
        <v>73.099999999999994</v>
      </c>
      <c r="K23" t="s">
        <v>58</v>
      </c>
      <c r="L23" t="s">
        <v>18</v>
      </c>
      <c r="M23" t="s">
        <v>59</v>
      </c>
      <c r="N23" s="1">
        <v>42905</v>
      </c>
      <c r="O23" s="1">
        <v>42934</v>
      </c>
      <c r="P23" s="1">
        <v>42844</v>
      </c>
      <c r="Q23" s="1">
        <v>43239</v>
      </c>
    </row>
    <row r="24" spans="1:17" x14ac:dyDescent="0.2">
      <c r="A24" t="s">
        <v>74</v>
      </c>
      <c r="B24" t="s">
        <v>135</v>
      </c>
      <c r="C24" s="1">
        <v>42906</v>
      </c>
      <c r="D24" t="s">
        <v>19</v>
      </c>
      <c r="E24" t="s">
        <v>50</v>
      </c>
      <c r="F24">
        <v>6</v>
      </c>
      <c r="G24">
        <v>5.4</v>
      </c>
      <c r="H24">
        <v>32.4</v>
      </c>
      <c r="I24">
        <v>6.8</v>
      </c>
      <c r="J24">
        <v>40.799999999999997</v>
      </c>
      <c r="K24" t="s">
        <v>58</v>
      </c>
      <c r="L24" t="s">
        <v>18</v>
      </c>
      <c r="M24" t="s">
        <v>59</v>
      </c>
      <c r="N24" s="1">
        <v>42905</v>
      </c>
      <c r="O24" s="1">
        <v>42934</v>
      </c>
      <c r="P24" s="1">
        <v>42844</v>
      </c>
      <c r="Q24" s="1">
        <v>43239</v>
      </c>
    </row>
    <row r="25" spans="1:17" x14ac:dyDescent="0.2">
      <c r="A25" t="s">
        <v>74</v>
      </c>
      <c r="B25" t="s">
        <v>135</v>
      </c>
      <c r="C25" s="1">
        <v>42906</v>
      </c>
      <c r="D25" t="s">
        <v>25</v>
      </c>
      <c r="E25" t="s">
        <v>54</v>
      </c>
      <c r="F25">
        <v>2</v>
      </c>
      <c r="G25">
        <v>0</v>
      </c>
      <c r="H25">
        <v>0</v>
      </c>
      <c r="I25">
        <v>0</v>
      </c>
      <c r="J25">
        <v>0</v>
      </c>
      <c r="K25" t="s">
        <v>58</v>
      </c>
      <c r="L25" t="s">
        <v>69</v>
      </c>
      <c r="M25" t="s">
        <v>70</v>
      </c>
      <c r="N25" s="1">
        <v>42887</v>
      </c>
      <c r="O25" s="1">
        <v>42904</v>
      </c>
      <c r="P25" s="1">
        <v>42887</v>
      </c>
      <c r="Q25" s="1">
        <v>43270</v>
      </c>
    </row>
    <row r="26" spans="1:17" x14ac:dyDescent="0.2">
      <c r="A26" t="s">
        <v>74</v>
      </c>
      <c r="B26" t="s">
        <v>135</v>
      </c>
      <c r="C26" s="1">
        <v>42906</v>
      </c>
      <c r="D26" t="s">
        <v>25</v>
      </c>
      <c r="E26" t="s">
        <v>54</v>
      </c>
      <c r="F26">
        <v>2</v>
      </c>
      <c r="G26">
        <v>20.239999999999998</v>
      </c>
      <c r="H26">
        <v>40.479999999999997</v>
      </c>
      <c r="I26">
        <v>25.3</v>
      </c>
      <c r="J26">
        <v>50.6</v>
      </c>
      <c r="K26" t="s">
        <v>58</v>
      </c>
      <c r="L26" t="s">
        <v>18</v>
      </c>
      <c r="M26" t="s">
        <v>59</v>
      </c>
      <c r="N26" s="1">
        <v>42905</v>
      </c>
      <c r="O26" s="1">
        <v>42934</v>
      </c>
      <c r="P26" s="1">
        <v>42887</v>
      </c>
      <c r="Q26" s="1">
        <v>43270</v>
      </c>
    </row>
    <row r="27" spans="1:17" x14ac:dyDescent="0.2">
      <c r="A27" t="s">
        <v>74</v>
      </c>
      <c r="B27" t="s">
        <v>135</v>
      </c>
      <c r="C27" s="1">
        <v>42906</v>
      </c>
      <c r="D27" t="s">
        <v>21</v>
      </c>
      <c r="E27" t="s">
        <v>51</v>
      </c>
      <c r="F27">
        <v>5</v>
      </c>
      <c r="G27">
        <v>15.73</v>
      </c>
      <c r="H27">
        <v>78.650000000000006</v>
      </c>
      <c r="I27">
        <v>19.7</v>
      </c>
      <c r="J27">
        <v>98.5</v>
      </c>
      <c r="K27" t="s">
        <v>58</v>
      </c>
      <c r="L27" t="s">
        <v>18</v>
      </c>
      <c r="M27" t="s">
        <v>59</v>
      </c>
      <c r="N27" s="1">
        <v>42905</v>
      </c>
      <c r="O27" s="1">
        <v>42934</v>
      </c>
      <c r="P27" s="1">
        <v>42844</v>
      </c>
      <c r="Q27" s="1">
        <v>43239</v>
      </c>
    </row>
    <row r="28" spans="1:17" x14ac:dyDescent="0.2">
      <c r="A28" t="s">
        <v>74</v>
      </c>
      <c r="B28" t="s">
        <v>135</v>
      </c>
      <c r="C28" s="1">
        <v>42906</v>
      </c>
      <c r="D28" t="s">
        <v>26</v>
      </c>
      <c r="E28" t="s">
        <v>55</v>
      </c>
      <c r="F28">
        <v>2</v>
      </c>
      <c r="G28">
        <v>8.77</v>
      </c>
      <c r="H28">
        <v>17.54</v>
      </c>
      <c r="I28">
        <v>11</v>
      </c>
      <c r="J28">
        <v>22</v>
      </c>
      <c r="K28" t="s">
        <v>58</v>
      </c>
      <c r="L28" t="s">
        <v>18</v>
      </c>
      <c r="M28" t="s">
        <v>59</v>
      </c>
      <c r="N28" s="1">
        <v>42905</v>
      </c>
      <c r="O28" s="1">
        <v>42934</v>
      </c>
      <c r="P28" s="1">
        <v>42844</v>
      </c>
      <c r="Q28" s="1">
        <v>43239</v>
      </c>
    </row>
    <row r="29" spans="1:17" x14ac:dyDescent="0.2">
      <c r="A29" t="s">
        <v>74</v>
      </c>
      <c r="B29" t="s">
        <v>135</v>
      </c>
      <c r="C29" s="1">
        <v>42906</v>
      </c>
      <c r="D29" t="s">
        <v>20</v>
      </c>
      <c r="E29" t="s">
        <v>48</v>
      </c>
      <c r="F29">
        <v>49</v>
      </c>
      <c r="G29">
        <v>1.56</v>
      </c>
      <c r="H29">
        <v>76.819999999999993</v>
      </c>
      <c r="I29">
        <v>1.97</v>
      </c>
      <c r="J29">
        <v>96.53</v>
      </c>
      <c r="K29" t="s">
        <v>58</v>
      </c>
      <c r="L29" t="s">
        <v>60</v>
      </c>
      <c r="M29" t="s">
        <v>75</v>
      </c>
      <c r="N29" s="1">
        <v>42874</v>
      </c>
      <c r="O29" s="1">
        <v>42891</v>
      </c>
      <c r="P29" s="1">
        <v>42844</v>
      </c>
      <c r="Q29" s="1">
        <v>43239</v>
      </c>
    </row>
    <row r="30" spans="1:17" x14ac:dyDescent="0.2">
      <c r="A30" t="s">
        <v>74</v>
      </c>
      <c r="B30" t="s">
        <v>135</v>
      </c>
      <c r="C30" s="1">
        <v>42906</v>
      </c>
      <c r="D30" t="s">
        <v>24</v>
      </c>
      <c r="E30" t="s">
        <v>53</v>
      </c>
      <c r="F30">
        <v>41</v>
      </c>
      <c r="G30">
        <v>0.78</v>
      </c>
      <c r="H30">
        <v>32.14</v>
      </c>
      <c r="I30">
        <v>0.99</v>
      </c>
      <c r="J30">
        <v>40.590000000000003</v>
      </c>
      <c r="K30" t="s">
        <v>58</v>
      </c>
      <c r="L30" t="s">
        <v>60</v>
      </c>
      <c r="M30" t="s">
        <v>75</v>
      </c>
      <c r="N30" s="1">
        <v>42874</v>
      </c>
      <c r="O30" s="1">
        <v>42891</v>
      </c>
      <c r="P30" s="1">
        <v>42844</v>
      </c>
      <c r="Q30" s="1">
        <v>43239</v>
      </c>
    </row>
    <row r="31" spans="1:17" x14ac:dyDescent="0.2">
      <c r="A31" t="s">
        <v>74</v>
      </c>
      <c r="B31" t="s">
        <v>135</v>
      </c>
      <c r="C31" s="1">
        <v>42906</v>
      </c>
      <c r="D31" t="s">
        <v>19</v>
      </c>
      <c r="E31" t="s">
        <v>50</v>
      </c>
      <c r="F31">
        <v>9</v>
      </c>
      <c r="G31">
        <v>3.13</v>
      </c>
      <c r="H31">
        <v>28.22</v>
      </c>
      <c r="I31">
        <v>3.94</v>
      </c>
      <c r="J31">
        <v>35.46</v>
      </c>
      <c r="K31" t="s">
        <v>58</v>
      </c>
      <c r="L31" t="s">
        <v>60</v>
      </c>
      <c r="M31" t="s">
        <v>75</v>
      </c>
      <c r="N31" s="1">
        <v>42874</v>
      </c>
      <c r="O31" s="1">
        <v>42891</v>
      </c>
      <c r="P31" s="1">
        <v>42844</v>
      </c>
      <c r="Q31" s="1">
        <v>43239</v>
      </c>
    </row>
    <row r="32" spans="1:17" x14ac:dyDescent="0.2">
      <c r="A32" t="s">
        <v>74</v>
      </c>
      <c r="B32" t="s">
        <v>135</v>
      </c>
      <c r="C32" s="1">
        <v>42906</v>
      </c>
      <c r="D32" t="s">
        <v>20</v>
      </c>
      <c r="E32" t="s">
        <v>48</v>
      </c>
      <c r="F32">
        <v>52</v>
      </c>
      <c r="G32">
        <v>1.1299999999999999</v>
      </c>
      <c r="H32">
        <v>58.88</v>
      </c>
      <c r="I32">
        <v>1.42</v>
      </c>
      <c r="J32">
        <v>73.84</v>
      </c>
      <c r="K32" t="s">
        <v>58</v>
      </c>
      <c r="L32" t="s">
        <v>60</v>
      </c>
      <c r="M32" t="s">
        <v>76</v>
      </c>
      <c r="N32" s="1">
        <v>42892</v>
      </c>
      <c r="O32" s="1">
        <v>42904</v>
      </c>
      <c r="P32" s="1">
        <v>42844</v>
      </c>
      <c r="Q32" s="1">
        <v>43239</v>
      </c>
    </row>
    <row r="33" spans="1:17" x14ac:dyDescent="0.2">
      <c r="A33" t="s">
        <v>74</v>
      </c>
      <c r="B33" t="s">
        <v>135</v>
      </c>
      <c r="C33" s="1">
        <v>42906</v>
      </c>
      <c r="D33" t="s">
        <v>24</v>
      </c>
      <c r="E33" t="s">
        <v>53</v>
      </c>
      <c r="F33">
        <v>43</v>
      </c>
      <c r="G33">
        <v>0.56000000000000005</v>
      </c>
      <c r="H33">
        <v>24.34</v>
      </c>
      <c r="I33">
        <v>0.71</v>
      </c>
      <c r="J33">
        <v>30.53</v>
      </c>
      <c r="K33" t="s">
        <v>58</v>
      </c>
      <c r="L33" t="s">
        <v>60</v>
      </c>
      <c r="M33" t="s">
        <v>76</v>
      </c>
      <c r="N33" s="1">
        <v>42892</v>
      </c>
      <c r="O33" s="1">
        <v>42904</v>
      </c>
      <c r="P33" s="1">
        <v>42844</v>
      </c>
      <c r="Q33" s="1">
        <v>43239</v>
      </c>
    </row>
    <row r="34" spans="1:17" x14ac:dyDescent="0.2">
      <c r="A34" t="s">
        <v>74</v>
      </c>
      <c r="B34" t="s">
        <v>135</v>
      </c>
      <c r="C34" s="1">
        <v>42906</v>
      </c>
      <c r="D34" t="s">
        <v>19</v>
      </c>
      <c r="E34" t="s">
        <v>50</v>
      </c>
      <c r="F34">
        <v>6</v>
      </c>
      <c r="G34">
        <v>2.2599999999999998</v>
      </c>
      <c r="H34">
        <v>13.59</v>
      </c>
      <c r="I34">
        <v>2.86</v>
      </c>
      <c r="J34">
        <v>17.16</v>
      </c>
      <c r="K34" t="s">
        <v>58</v>
      </c>
      <c r="L34" t="s">
        <v>60</v>
      </c>
      <c r="M34" t="s">
        <v>76</v>
      </c>
      <c r="N34" s="1">
        <v>42892</v>
      </c>
      <c r="O34" s="1">
        <v>42904</v>
      </c>
      <c r="P34" s="1">
        <v>42844</v>
      </c>
      <c r="Q34" s="1">
        <v>43239</v>
      </c>
    </row>
    <row r="35" spans="1:17" x14ac:dyDescent="0.2">
      <c r="A35" t="s">
        <v>74</v>
      </c>
      <c r="B35" t="s">
        <v>135</v>
      </c>
      <c r="C35" s="1">
        <v>42906</v>
      </c>
      <c r="D35" t="s">
        <v>20</v>
      </c>
      <c r="E35" t="s">
        <v>48</v>
      </c>
      <c r="F35">
        <v>49</v>
      </c>
      <c r="G35">
        <v>-2.7</v>
      </c>
      <c r="H35">
        <v>-132.30000000000001</v>
      </c>
      <c r="I35">
        <v>-3.4</v>
      </c>
      <c r="J35">
        <v>-166.6</v>
      </c>
      <c r="K35" t="s">
        <v>58</v>
      </c>
      <c r="L35" t="s">
        <v>60</v>
      </c>
      <c r="M35" t="s">
        <v>62</v>
      </c>
      <c r="N35" s="1">
        <v>42874</v>
      </c>
      <c r="O35" s="1">
        <v>42904</v>
      </c>
      <c r="P35" s="1">
        <v>42844</v>
      </c>
      <c r="Q35" s="1">
        <v>43239</v>
      </c>
    </row>
    <row r="36" spans="1:17" x14ac:dyDescent="0.2">
      <c r="A36" t="s">
        <v>74</v>
      </c>
      <c r="B36" t="s">
        <v>135</v>
      </c>
      <c r="C36" s="1">
        <v>42906</v>
      </c>
      <c r="D36" t="s">
        <v>24</v>
      </c>
      <c r="E36" t="s">
        <v>53</v>
      </c>
      <c r="F36">
        <v>41</v>
      </c>
      <c r="G36">
        <v>-1.35</v>
      </c>
      <c r="H36">
        <v>-55.35</v>
      </c>
      <c r="I36">
        <v>-1.7</v>
      </c>
      <c r="J36">
        <v>-69.7</v>
      </c>
      <c r="K36" t="s">
        <v>58</v>
      </c>
      <c r="L36" t="s">
        <v>60</v>
      </c>
      <c r="M36" t="s">
        <v>62</v>
      </c>
      <c r="N36" s="1">
        <v>42874</v>
      </c>
      <c r="O36" s="1">
        <v>42904</v>
      </c>
      <c r="P36" s="1">
        <v>42844</v>
      </c>
      <c r="Q36" s="1">
        <v>43239</v>
      </c>
    </row>
    <row r="37" spans="1:17" x14ac:dyDescent="0.2">
      <c r="A37" t="s">
        <v>74</v>
      </c>
      <c r="B37" t="s">
        <v>135</v>
      </c>
      <c r="C37" s="1">
        <v>42906</v>
      </c>
      <c r="D37" t="s">
        <v>19</v>
      </c>
      <c r="E37" t="s">
        <v>50</v>
      </c>
      <c r="F37">
        <v>9</v>
      </c>
      <c r="G37">
        <v>-5.4</v>
      </c>
      <c r="H37">
        <v>-48.6</v>
      </c>
      <c r="I37">
        <v>-6.8</v>
      </c>
      <c r="J37">
        <v>-61.2</v>
      </c>
      <c r="K37" t="s">
        <v>58</v>
      </c>
      <c r="L37" t="s">
        <v>60</v>
      </c>
      <c r="M37" t="s">
        <v>62</v>
      </c>
      <c r="N37" s="1">
        <v>42874</v>
      </c>
      <c r="O37" s="1">
        <v>42904</v>
      </c>
      <c r="P37" s="1">
        <v>42844</v>
      </c>
      <c r="Q37" s="1">
        <v>43239</v>
      </c>
    </row>
    <row r="38" spans="1:17" x14ac:dyDescent="0.2">
      <c r="A38" t="s">
        <v>77</v>
      </c>
      <c r="B38" t="s">
        <v>136</v>
      </c>
      <c r="C38" s="1">
        <v>42906</v>
      </c>
      <c r="D38" t="s">
        <v>19</v>
      </c>
      <c r="E38" t="s">
        <v>50</v>
      </c>
      <c r="F38">
        <v>11</v>
      </c>
      <c r="G38">
        <v>5.4</v>
      </c>
      <c r="H38">
        <v>59.4</v>
      </c>
      <c r="I38">
        <v>6.8</v>
      </c>
      <c r="J38">
        <v>74.8</v>
      </c>
      <c r="K38" t="s">
        <v>58</v>
      </c>
      <c r="L38" t="s">
        <v>18</v>
      </c>
      <c r="M38" t="s">
        <v>59</v>
      </c>
      <c r="N38" s="1">
        <v>42905</v>
      </c>
      <c r="O38" s="1">
        <v>42934</v>
      </c>
      <c r="P38" s="1">
        <v>42844</v>
      </c>
      <c r="Q38" s="1">
        <v>43239</v>
      </c>
    </row>
    <row r="39" spans="1:17" x14ac:dyDescent="0.2">
      <c r="A39" t="s">
        <v>77</v>
      </c>
      <c r="B39" t="s">
        <v>136</v>
      </c>
      <c r="C39" s="1">
        <v>42906</v>
      </c>
      <c r="D39" t="s">
        <v>20</v>
      </c>
      <c r="E39" t="s">
        <v>48</v>
      </c>
      <c r="F39">
        <v>3</v>
      </c>
      <c r="G39">
        <v>2.7</v>
      </c>
      <c r="H39">
        <v>8.1</v>
      </c>
      <c r="I39">
        <v>3.4</v>
      </c>
      <c r="J39">
        <v>10.199999999999999</v>
      </c>
      <c r="K39" t="s">
        <v>58</v>
      </c>
      <c r="L39" t="s">
        <v>18</v>
      </c>
      <c r="M39" t="s">
        <v>59</v>
      </c>
      <c r="N39" s="1">
        <v>42905</v>
      </c>
      <c r="O39" s="1">
        <v>42934</v>
      </c>
      <c r="P39" s="1">
        <v>42844</v>
      </c>
      <c r="Q39" s="1">
        <v>43239</v>
      </c>
    </row>
    <row r="40" spans="1:17" x14ac:dyDescent="0.2">
      <c r="A40" t="s">
        <v>77</v>
      </c>
      <c r="B40" t="s">
        <v>136</v>
      </c>
      <c r="C40" s="1">
        <v>42906</v>
      </c>
      <c r="D40" t="s">
        <v>21</v>
      </c>
      <c r="E40" t="s">
        <v>51</v>
      </c>
      <c r="F40">
        <v>3</v>
      </c>
      <c r="G40">
        <v>15.73</v>
      </c>
      <c r="H40">
        <v>47.19</v>
      </c>
      <c r="I40">
        <v>19.7</v>
      </c>
      <c r="J40">
        <v>59.1</v>
      </c>
      <c r="K40" t="s">
        <v>58</v>
      </c>
      <c r="L40" t="s">
        <v>18</v>
      </c>
      <c r="M40" t="s">
        <v>59</v>
      </c>
      <c r="N40" s="1">
        <v>42905</v>
      </c>
      <c r="O40" s="1">
        <v>42934</v>
      </c>
      <c r="P40" s="1">
        <v>42844</v>
      </c>
      <c r="Q40" s="1">
        <v>43239</v>
      </c>
    </row>
    <row r="41" spans="1:17" x14ac:dyDescent="0.2">
      <c r="A41" t="s">
        <v>78</v>
      </c>
      <c r="B41" t="s">
        <v>137</v>
      </c>
      <c r="C41" s="1">
        <v>42906</v>
      </c>
      <c r="D41" t="s">
        <v>21</v>
      </c>
      <c r="E41" t="s">
        <v>51</v>
      </c>
      <c r="F41">
        <v>7</v>
      </c>
      <c r="G41">
        <v>15.73</v>
      </c>
      <c r="H41">
        <v>110.11</v>
      </c>
      <c r="I41">
        <v>19.7</v>
      </c>
      <c r="J41">
        <v>137.9</v>
      </c>
      <c r="K41" t="s">
        <v>58</v>
      </c>
      <c r="L41" t="s">
        <v>18</v>
      </c>
      <c r="M41" t="s">
        <v>59</v>
      </c>
      <c r="N41" s="1">
        <v>42905</v>
      </c>
      <c r="O41" s="1">
        <v>42934</v>
      </c>
      <c r="P41" s="1">
        <v>42844</v>
      </c>
      <c r="Q41" s="1">
        <v>43239</v>
      </c>
    </row>
    <row r="42" spans="1:17" x14ac:dyDescent="0.2">
      <c r="A42" t="s">
        <v>78</v>
      </c>
      <c r="B42" t="s">
        <v>137</v>
      </c>
      <c r="C42" s="1">
        <v>42906</v>
      </c>
      <c r="D42" t="s">
        <v>27</v>
      </c>
      <c r="E42" t="s">
        <v>79</v>
      </c>
      <c r="F42">
        <v>126</v>
      </c>
      <c r="G42">
        <v>3.37</v>
      </c>
      <c r="H42">
        <v>424.62</v>
      </c>
      <c r="I42">
        <v>3.8</v>
      </c>
      <c r="J42">
        <v>478.8</v>
      </c>
      <c r="K42" t="s">
        <v>58</v>
      </c>
      <c r="L42" t="s">
        <v>18</v>
      </c>
      <c r="M42" t="s">
        <v>59</v>
      </c>
      <c r="N42" s="1">
        <v>42905</v>
      </c>
      <c r="O42" s="1">
        <v>42934</v>
      </c>
      <c r="P42" s="1">
        <v>42871</v>
      </c>
      <c r="Q42" s="1">
        <v>43239</v>
      </c>
    </row>
    <row r="43" spans="1:17" x14ac:dyDescent="0.2">
      <c r="A43" t="s">
        <v>78</v>
      </c>
      <c r="B43" t="s">
        <v>137</v>
      </c>
      <c r="C43" s="1">
        <v>42906</v>
      </c>
      <c r="D43" t="s">
        <v>17</v>
      </c>
      <c r="E43" t="s">
        <v>49</v>
      </c>
      <c r="F43">
        <v>108</v>
      </c>
      <c r="G43">
        <v>8.44</v>
      </c>
      <c r="H43">
        <v>911.52</v>
      </c>
      <c r="I43">
        <v>9.6</v>
      </c>
      <c r="J43">
        <v>1036.8</v>
      </c>
      <c r="K43" t="s">
        <v>58</v>
      </c>
      <c r="L43" t="s">
        <v>18</v>
      </c>
      <c r="M43" t="s">
        <v>59</v>
      </c>
      <c r="N43" s="1">
        <v>42905</v>
      </c>
      <c r="O43" s="1">
        <v>42934</v>
      </c>
      <c r="P43" s="1">
        <v>42871</v>
      </c>
      <c r="Q43" s="1">
        <v>43239</v>
      </c>
    </row>
    <row r="44" spans="1:17" x14ac:dyDescent="0.2">
      <c r="A44" t="s">
        <v>78</v>
      </c>
      <c r="B44" t="s">
        <v>137</v>
      </c>
      <c r="C44" s="1">
        <v>42906</v>
      </c>
      <c r="D44" t="s">
        <v>25</v>
      </c>
      <c r="E44" t="s">
        <v>54</v>
      </c>
      <c r="F44">
        <v>12</v>
      </c>
      <c r="G44">
        <v>20.239999999999998</v>
      </c>
      <c r="H44">
        <v>242.88</v>
      </c>
      <c r="I44">
        <v>25.3</v>
      </c>
      <c r="J44">
        <v>303.60000000000002</v>
      </c>
      <c r="K44" t="s">
        <v>58</v>
      </c>
      <c r="L44" t="s">
        <v>18</v>
      </c>
      <c r="M44" t="s">
        <v>59</v>
      </c>
      <c r="N44" s="1">
        <v>42905</v>
      </c>
      <c r="O44" s="1">
        <v>42934</v>
      </c>
      <c r="P44" s="1">
        <v>42859</v>
      </c>
      <c r="Q44" s="1">
        <v>43239</v>
      </c>
    </row>
    <row r="45" spans="1:17" x14ac:dyDescent="0.2">
      <c r="A45" t="s">
        <v>78</v>
      </c>
      <c r="B45" t="s">
        <v>137</v>
      </c>
      <c r="C45" s="1">
        <v>42906</v>
      </c>
      <c r="D45" t="s">
        <v>20</v>
      </c>
      <c r="E45" t="s">
        <v>48</v>
      </c>
      <c r="F45">
        <v>13</v>
      </c>
      <c r="G45">
        <v>2.7</v>
      </c>
      <c r="H45">
        <v>35.1</v>
      </c>
      <c r="I45">
        <v>3.4</v>
      </c>
      <c r="J45">
        <v>44.2</v>
      </c>
      <c r="K45" t="s">
        <v>58</v>
      </c>
      <c r="L45" t="s">
        <v>18</v>
      </c>
      <c r="M45" t="s">
        <v>59</v>
      </c>
      <c r="N45" s="1">
        <v>42905</v>
      </c>
      <c r="O45" s="1">
        <v>42934</v>
      </c>
      <c r="P45" s="1">
        <v>42844</v>
      </c>
      <c r="Q45" s="1">
        <v>43239</v>
      </c>
    </row>
    <row r="46" spans="1:17" x14ac:dyDescent="0.2">
      <c r="A46" t="s">
        <v>78</v>
      </c>
      <c r="B46" t="s">
        <v>137</v>
      </c>
      <c r="C46" s="1">
        <v>42906</v>
      </c>
      <c r="D46" t="s">
        <v>27</v>
      </c>
      <c r="E46" t="s">
        <v>79</v>
      </c>
      <c r="F46">
        <v>124</v>
      </c>
      <c r="G46">
        <v>2.17</v>
      </c>
      <c r="H46">
        <v>269.60000000000002</v>
      </c>
      <c r="I46">
        <v>2.4500000000000002</v>
      </c>
      <c r="J46">
        <v>303.8</v>
      </c>
      <c r="K46" t="s">
        <v>58</v>
      </c>
      <c r="L46" t="s">
        <v>60</v>
      </c>
      <c r="M46" t="s">
        <v>80</v>
      </c>
      <c r="N46" s="1">
        <v>42874</v>
      </c>
      <c r="O46" s="1">
        <v>42893</v>
      </c>
      <c r="P46" s="1">
        <v>42871</v>
      </c>
      <c r="Q46" s="1">
        <v>43239</v>
      </c>
    </row>
    <row r="47" spans="1:17" x14ac:dyDescent="0.2">
      <c r="A47" t="s">
        <v>78</v>
      </c>
      <c r="B47" t="s">
        <v>137</v>
      </c>
      <c r="C47" s="1">
        <v>42906</v>
      </c>
      <c r="D47" t="s">
        <v>17</v>
      </c>
      <c r="E47" t="s">
        <v>49</v>
      </c>
      <c r="F47">
        <v>90</v>
      </c>
      <c r="G47">
        <v>1.63</v>
      </c>
      <c r="H47">
        <v>147.02000000000001</v>
      </c>
      <c r="I47">
        <v>1.86</v>
      </c>
      <c r="J47">
        <v>167.4</v>
      </c>
      <c r="K47" t="s">
        <v>58</v>
      </c>
      <c r="L47" t="s">
        <v>60</v>
      </c>
      <c r="M47" t="s">
        <v>81</v>
      </c>
      <c r="N47" s="1">
        <v>42874</v>
      </c>
      <c r="O47" s="1">
        <v>42879</v>
      </c>
      <c r="P47" s="1">
        <v>42871</v>
      </c>
      <c r="Q47" s="1">
        <v>43239</v>
      </c>
    </row>
    <row r="48" spans="1:17" x14ac:dyDescent="0.2">
      <c r="A48" t="s">
        <v>78</v>
      </c>
      <c r="B48" t="s">
        <v>137</v>
      </c>
      <c r="C48" s="1">
        <v>42906</v>
      </c>
      <c r="D48" t="s">
        <v>25</v>
      </c>
      <c r="E48" t="s">
        <v>54</v>
      </c>
      <c r="F48">
        <v>5</v>
      </c>
      <c r="G48">
        <v>3.91</v>
      </c>
      <c r="H48">
        <v>19.59</v>
      </c>
      <c r="I48">
        <v>4.9000000000000004</v>
      </c>
      <c r="J48">
        <v>24.5</v>
      </c>
      <c r="K48" t="s">
        <v>58</v>
      </c>
      <c r="L48" t="s">
        <v>60</v>
      </c>
      <c r="M48" t="s">
        <v>81</v>
      </c>
      <c r="N48" s="1">
        <v>42874</v>
      </c>
      <c r="O48" s="1">
        <v>42879</v>
      </c>
      <c r="P48" s="1">
        <v>42859</v>
      </c>
      <c r="Q48" s="1">
        <v>43239</v>
      </c>
    </row>
    <row r="49" spans="1:17" x14ac:dyDescent="0.2">
      <c r="A49" t="s">
        <v>78</v>
      </c>
      <c r="B49" t="s">
        <v>137</v>
      </c>
      <c r="C49" s="1">
        <v>42906</v>
      </c>
      <c r="D49" t="s">
        <v>27</v>
      </c>
      <c r="E49" t="s">
        <v>79</v>
      </c>
      <c r="F49">
        <v>126</v>
      </c>
      <c r="G49">
        <v>1.19</v>
      </c>
      <c r="H49">
        <v>150.66999999999999</v>
      </c>
      <c r="I49">
        <v>1.35</v>
      </c>
      <c r="J49">
        <v>170.1</v>
      </c>
      <c r="K49" t="s">
        <v>58</v>
      </c>
      <c r="L49" t="s">
        <v>60</v>
      </c>
      <c r="M49" t="s">
        <v>82</v>
      </c>
      <c r="N49" s="1">
        <v>42894</v>
      </c>
      <c r="O49" s="1">
        <v>42904</v>
      </c>
      <c r="P49" s="1">
        <v>42871</v>
      </c>
      <c r="Q49" s="1">
        <v>43239</v>
      </c>
    </row>
    <row r="50" spans="1:17" x14ac:dyDescent="0.2">
      <c r="A50" t="s">
        <v>78</v>
      </c>
      <c r="B50" t="s">
        <v>137</v>
      </c>
      <c r="C50" s="1">
        <v>42906</v>
      </c>
      <c r="D50" t="s">
        <v>17</v>
      </c>
      <c r="E50" t="s">
        <v>49</v>
      </c>
      <c r="F50">
        <v>93</v>
      </c>
      <c r="G50">
        <v>1.9</v>
      </c>
      <c r="H50">
        <v>177.24</v>
      </c>
      <c r="I50">
        <v>2.17</v>
      </c>
      <c r="J50">
        <v>201.81</v>
      </c>
      <c r="K50" t="s">
        <v>58</v>
      </c>
      <c r="L50" t="s">
        <v>60</v>
      </c>
      <c r="M50" t="s">
        <v>83</v>
      </c>
      <c r="N50" s="1">
        <v>42880</v>
      </c>
      <c r="O50" s="1">
        <v>42886</v>
      </c>
      <c r="P50" s="1">
        <v>42871</v>
      </c>
      <c r="Q50" s="1">
        <v>43239</v>
      </c>
    </row>
    <row r="51" spans="1:17" x14ac:dyDescent="0.2">
      <c r="A51" t="s">
        <v>78</v>
      </c>
      <c r="B51" t="s">
        <v>137</v>
      </c>
      <c r="C51" s="1">
        <v>42906</v>
      </c>
      <c r="D51" t="s">
        <v>25</v>
      </c>
      <c r="E51" t="s">
        <v>54</v>
      </c>
      <c r="F51">
        <v>8</v>
      </c>
      <c r="G51">
        <v>9.14</v>
      </c>
      <c r="H51">
        <v>73.13</v>
      </c>
      <c r="I51">
        <v>11.43</v>
      </c>
      <c r="J51">
        <v>91.44</v>
      </c>
      <c r="K51" t="s">
        <v>58</v>
      </c>
      <c r="L51" t="s">
        <v>60</v>
      </c>
      <c r="M51" t="s">
        <v>84</v>
      </c>
      <c r="N51" s="1">
        <v>42880</v>
      </c>
      <c r="O51" s="1">
        <v>42893</v>
      </c>
      <c r="P51" s="1">
        <v>42859</v>
      </c>
      <c r="Q51" s="1">
        <v>43239</v>
      </c>
    </row>
    <row r="52" spans="1:17" x14ac:dyDescent="0.2">
      <c r="A52" t="s">
        <v>78</v>
      </c>
      <c r="B52" t="s">
        <v>137</v>
      </c>
      <c r="C52" s="1">
        <v>42906</v>
      </c>
      <c r="D52" t="s">
        <v>27</v>
      </c>
      <c r="E52" t="s">
        <v>79</v>
      </c>
      <c r="F52">
        <v>124</v>
      </c>
      <c r="G52">
        <v>-3.37</v>
      </c>
      <c r="H52">
        <v>-417.88</v>
      </c>
      <c r="I52">
        <v>-3.8</v>
      </c>
      <c r="J52">
        <v>-471.2</v>
      </c>
      <c r="K52" t="s">
        <v>58</v>
      </c>
      <c r="L52" t="s">
        <v>60</v>
      </c>
      <c r="M52" t="s">
        <v>62</v>
      </c>
      <c r="N52" s="1">
        <v>42874</v>
      </c>
      <c r="O52" s="1">
        <v>42904</v>
      </c>
      <c r="P52" s="1">
        <v>42871</v>
      </c>
      <c r="Q52" s="1">
        <v>43239</v>
      </c>
    </row>
    <row r="53" spans="1:17" x14ac:dyDescent="0.2">
      <c r="A53" t="s">
        <v>78</v>
      </c>
      <c r="B53" t="s">
        <v>137</v>
      </c>
      <c r="C53" s="1">
        <v>42906</v>
      </c>
      <c r="D53" t="s">
        <v>17</v>
      </c>
      <c r="E53" t="s">
        <v>49</v>
      </c>
      <c r="F53">
        <v>98</v>
      </c>
      <c r="G53">
        <v>1.9</v>
      </c>
      <c r="H53">
        <v>186.77</v>
      </c>
      <c r="I53">
        <v>2.17</v>
      </c>
      <c r="J53">
        <v>212.66</v>
      </c>
      <c r="K53" t="s">
        <v>58</v>
      </c>
      <c r="L53" t="s">
        <v>60</v>
      </c>
      <c r="M53" t="s">
        <v>85</v>
      </c>
      <c r="N53" s="1">
        <v>42887</v>
      </c>
      <c r="O53" s="1">
        <v>42893</v>
      </c>
      <c r="P53" s="1">
        <v>42871</v>
      </c>
      <c r="Q53" s="1">
        <v>43239</v>
      </c>
    </row>
    <row r="54" spans="1:17" x14ac:dyDescent="0.2">
      <c r="A54" t="s">
        <v>78</v>
      </c>
      <c r="B54" t="s">
        <v>137</v>
      </c>
      <c r="C54" s="1">
        <v>42906</v>
      </c>
      <c r="D54" t="s">
        <v>25</v>
      </c>
      <c r="E54" t="s">
        <v>54</v>
      </c>
      <c r="F54">
        <v>10</v>
      </c>
      <c r="G54">
        <v>5.22</v>
      </c>
      <c r="H54">
        <v>52.23</v>
      </c>
      <c r="I54">
        <v>6.53</v>
      </c>
      <c r="J54">
        <v>65.3</v>
      </c>
      <c r="K54" t="s">
        <v>58</v>
      </c>
      <c r="L54" t="s">
        <v>60</v>
      </c>
      <c r="M54" t="s">
        <v>86</v>
      </c>
      <c r="N54" s="1">
        <v>42894</v>
      </c>
      <c r="O54" s="1">
        <v>42901</v>
      </c>
      <c r="P54" s="1">
        <v>42859</v>
      </c>
      <c r="Q54" s="1">
        <v>43239</v>
      </c>
    </row>
    <row r="55" spans="1:17" x14ac:dyDescent="0.2">
      <c r="A55" t="s">
        <v>78</v>
      </c>
      <c r="B55" t="s">
        <v>137</v>
      </c>
      <c r="C55" s="1">
        <v>42906</v>
      </c>
      <c r="D55" t="s">
        <v>17</v>
      </c>
      <c r="E55" t="s">
        <v>49</v>
      </c>
      <c r="F55">
        <v>108</v>
      </c>
      <c r="G55">
        <v>2.99</v>
      </c>
      <c r="H55">
        <v>323.44</v>
      </c>
      <c r="I55">
        <v>3.41</v>
      </c>
      <c r="J55">
        <v>368.28</v>
      </c>
      <c r="K55" t="s">
        <v>58</v>
      </c>
      <c r="L55" t="s">
        <v>60</v>
      </c>
      <c r="M55" t="s">
        <v>82</v>
      </c>
      <c r="N55" s="1">
        <v>42894</v>
      </c>
      <c r="O55" s="1">
        <v>42904</v>
      </c>
      <c r="P55" s="1">
        <v>42871</v>
      </c>
      <c r="Q55" s="1">
        <v>43239</v>
      </c>
    </row>
    <row r="56" spans="1:17" x14ac:dyDescent="0.2">
      <c r="A56" t="s">
        <v>78</v>
      </c>
      <c r="B56" t="s">
        <v>137</v>
      </c>
      <c r="C56" s="1">
        <v>42906</v>
      </c>
      <c r="D56" t="s">
        <v>25</v>
      </c>
      <c r="E56" t="s">
        <v>54</v>
      </c>
      <c r="F56">
        <v>12</v>
      </c>
      <c r="G56">
        <v>1.95</v>
      </c>
      <c r="H56">
        <v>23.5</v>
      </c>
      <c r="I56">
        <v>2.4500000000000002</v>
      </c>
      <c r="J56">
        <v>29.4</v>
      </c>
      <c r="K56" t="s">
        <v>58</v>
      </c>
      <c r="L56" t="s">
        <v>60</v>
      </c>
      <c r="M56" t="s">
        <v>65</v>
      </c>
      <c r="N56" s="1">
        <v>42902</v>
      </c>
      <c r="O56" s="1">
        <v>42904</v>
      </c>
      <c r="P56" s="1">
        <v>42859</v>
      </c>
      <c r="Q56" s="1">
        <v>43239</v>
      </c>
    </row>
    <row r="57" spans="1:17" x14ac:dyDescent="0.2">
      <c r="A57" t="s">
        <v>78</v>
      </c>
      <c r="B57" t="s">
        <v>137</v>
      </c>
      <c r="C57" s="1">
        <v>42906</v>
      </c>
      <c r="D57" t="s">
        <v>17</v>
      </c>
      <c r="E57" t="s">
        <v>49</v>
      </c>
      <c r="F57">
        <v>90</v>
      </c>
      <c r="G57">
        <v>-8.44</v>
      </c>
      <c r="H57">
        <v>-759.6</v>
      </c>
      <c r="I57">
        <v>-9.6</v>
      </c>
      <c r="J57">
        <v>-864</v>
      </c>
      <c r="K57" t="s">
        <v>58</v>
      </c>
      <c r="L57" t="s">
        <v>60</v>
      </c>
      <c r="M57" t="s">
        <v>62</v>
      </c>
      <c r="N57" s="1">
        <v>42874</v>
      </c>
      <c r="O57" s="1">
        <v>42904</v>
      </c>
      <c r="P57" s="1">
        <v>42871</v>
      </c>
      <c r="Q57" s="1">
        <v>43239</v>
      </c>
    </row>
    <row r="58" spans="1:17" x14ac:dyDescent="0.2">
      <c r="A58" t="s">
        <v>78</v>
      </c>
      <c r="B58" t="s">
        <v>137</v>
      </c>
      <c r="C58" s="1">
        <v>42906</v>
      </c>
      <c r="D58" t="s">
        <v>25</v>
      </c>
      <c r="E58" t="s">
        <v>54</v>
      </c>
      <c r="F58">
        <v>5</v>
      </c>
      <c r="G58">
        <v>-20.239999999999998</v>
      </c>
      <c r="H58">
        <v>-101.2</v>
      </c>
      <c r="I58">
        <v>-25.3</v>
      </c>
      <c r="J58">
        <v>-126.5</v>
      </c>
      <c r="K58" t="s">
        <v>58</v>
      </c>
      <c r="L58" t="s">
        <v>60</v>
      </c>
      <c r="M58" t="s">
        <v>62</v>
      </c>
      <c r="N58" s="1">
        <v>42874</v>
      </c>
      <c r="O58" s="1">
        <v>42904</v>
      </c>
      <c r="P58" s="1">
        <v>42859</v>
      </c>
      <c r="Q58" s="1">
        <v>43239</v>
      </c>
    </row>
    <row r="59" spans="1:17" x14ac:dyDescent="0.2">
      <c r="A59" t="s">
        <v>87</v>
      </c>
      <c r="B59" t="s">
        <v>138</v>
      </c>
      <c r="C59" s="1">
        <v>42906</v>
      </c>
      <c r="D59" t="s">
        <v>17</v>
      </c>
      <c r="E59" t="s">
        <v>49</v>
      </c>
      <c r="F59">
        <v>107</v>
      </c>
      <c r="G59">
        <v>8.44</v>
      </c>
      <c r="H59">
        <v>903.08</v>
      </c>
      <c r="I59">
        <v>9.9499999999999993</v>
      </c>
      <c r="J59">
        <v>1064.6500000000001</v>
      </c>
      <c r="K59" t="s">
        <v>58</v>
      </c>
      <c r="L59" t="s">
        <v>18</v>
      </c>
      <c r="M59" t="s">
        <v>59</v>
      </c>
      <c r="N59" s="1">
        <v>42905</v>
      </c>
      <c r="O59" s="1">
        <v>42934</v>
      </c>
      <c r="P59" s="1">
        <v>42873</v>
      </c>
      <c r="Q59" s="1">
        <v>43239</v>
      </c>
    </row>
    <row r="60" spans="1:17" x14ac:dyDescent="0.2">
      <c r="A60" t="s">
        <v>88</v>
      </c>
      <c r="B60" t="s">
        <v>139</v>
      </c>
      <c r="C60" s="1">
        <v>42906</v>
      </c>
      <c r="D60" t="s">
        <v>28</v>
      </c>
      <c r="E60" t="s">
        <v>89</v>
      </c>
      <c r="F60">
        <v>100</v>
      </c>
      <c r="G60">
        <v>3.37</v>
      </c>
      <c r="H60">
        <v>337</v>
      </c>
      <c r="I60">
        <v>4.2</v>
      </c>
      <c r="J60">
        <v>420</v>
      </c>
      <c r="K60" t="s">
        <v>58</v>
      </c>
      <c r="L60" t="s">
        <v>18</v>
      </c>
      <c r="M60" t="s">
        <v>59</v>
      </c>
      <c r="N60" s="1">
        <v>42905</v>
      </c>
      <c r="O60" s="1">
        <v>42934</v>
      </c>
      <c r="P60" s="1">
        <v>42837</v>
      </c>
      <c r="Q60" s="1">
        <v>43209</v>
      </c>
    </row>
    <row r="61" spans="1:17" x14ac:dyDescent="0.2">
      <c r="A61" t="s">
        <v>90</v>
      </c>
      <c r="B61" t="s">
        <v>140</v>
      </c>
      <c r="C61" s="1">
        <v>42906</v>
      </c>
      <c r="D61" t="s">
        <v>17</v>
      </c>
      <c r="E61" t="s">
        <v>49</v>
      </c>
      <c r="F61">
        <v>51</v>
      </c>
      <c r="G61">
        <v>8.44</v>
      </c>
      <c r="H61">
        <v>430.44</v>
      </c>
      <c r="I61">
        <v>9.6</v>
      </c>
      <c r="J61">
        <v>489.6</v>
      </c>
      <c r="K61" t="s">
        <v>58</v>
      </c>
      <c r="L61" t="s">
        <v>18</v>
      </c>
      <c r="M61" t="s">
        <v>59</v>
      </c>
      <c r="N61" s="1">
        <v>42905</v>
      </c>
      <c r="O61" s="1">
        <v>42934</v>
      </c>
      <c r="P61" s="1">
        <v>42871</v>
      </c>
      <c r="Q61" s="1">
        <v>43239</v>
      </c>
    </row>
    <row r="62" spans="1:17" x14ac:dyDescent="0.2">
      <c r="A62" t="s">
        <v>90</v>
      </c>
      <c r="B62" t="s">
        <v>140</v>
      </c>
      <c r="C62" s="1">
        <v>42906</v>
      </c>
      <c r="D62" t="s">
        <v>17</v>
      </c>
      <c r="E62" t="s">
        <v>49</v>
      </c>
      <c r="F62">
        <v>50</v>
      </c>
      <c r="G62">
        <v>6.8</v>
      </c>
      <c r="H62">
        <v>340.32</v>
      </c>
      <c r="I62">
        <v>7.74</v>
      </c>
      <c r="J62">
        <v>387</v>
      </c>
      <c r="K62" t="s">
        <v>58</v>
      </c>
      <c r="L62" t="s">
        <v>60</v>
      </c>
      <c r="M62" t="s">
        <v>91</v>
      </c>
      <c r="N62" s="1">
        <v>42874</v>
      </c>
      <c r="O62" s="1">
        <v>42898</v>
      </c>
      <c r="P62" s="1">
        <v>42871</v>
      </c>
      <c r="Q62" s="1">
        <v>43239</v>
      </c>
    </row>
    <row r="63" spans="1:17" x14ac:dyDescent="0.2">
      <c r="A63" t="s">
        <v>90</v>
      </c>
      <c r="B63" t="s">
        <v>140</v>
      </c>
      <c r="C63" s="1">
        <v>42906</v>
      </c>
      <c r="D63" t="s">
        <v>17</v>
      </c>
      <c r="E63" t="s">
        <v>49</v>
      </c>
      <c r="F63">
        <v>51</v>
      </c>
      <c r="G63">
        <v>1.63</v>
      </c>
      <c r="H63">
        <v>83.31</v>
      </c>
      <c r="I63">
        <v>1.86</v>
      </c>
      <c r="J63">
        <v>94.86</v>
      </c>
      <c r="K63" t="s">
        <v>58</v>
      </c>
      <c r="L63" t="s">
        <v>60</v>
      </c>
      <c r="M63" t="s">
        <v>92</v>
      </c>
      <c r="N63" s="1">
        <v>42899</v>
      </c>
      <c r="O63" s="1">
        <v>42904</v>
      </c>
      <c r="P63" s="1">
        <v>42871</v>
      </c>
      <c r="Q63" s="1">
        <v>43239</v>
      </c>
    </row>
    <row r="64" spans="1:17" x14ac:dyDescent="0.2">
      <c r="A64" t="s">
        <v>90</v>
      </c>
      <c r="B64" t="s">
        <v>140</v>
      </c>
      <c r="C64" s="1">
        <v>42906</v>
      </c>
      <c r="D64" t="s">
        <v>17</v>
      </c>
      <c r="E64" t="s">
        <v>49</v>
      </c>
      <c r="F64">
        <v>50</v>
      </c>
      <c r="G64">
        <v>-8.44</v>
      </c>
      <c r="H64">
        <v>-422</v>
      </c>
      <c r="I64">
        <v>-9.6</v>
      </c>
      <c r="J64">
        <v>-480</v>
      </c>
      <c r="K64" t="s">
        <v>58</v>
      </c>
      <c r="L64" t="s">
        <v>60</v>
      </c>
      <c r="M64" t="s">
        <v>62</v>
      </c>
      <c r="N64" s="1">
        <v>42874</v>
      </c>
      <c r="O64" s="1">
        <v>42904</v>
      </c>
      <c r="P64" s="1">
        <v>42871</v>
      </c>
      <c r="Q64" s="1">
        <v>43239</v>
      </c>
    </row>
    <row r="65" spans="1:17" x14ac:dyDescent="0.2">
      <c r="A65" t="s">
        <v>93</v>
      </c>
      <c r="B65" t="s">
        <v>141</v>
      </c>
      <c r="C65" s="1">
        <v>42906</v>
      </c>
      <c r="D65" t="s">
        <v>22</v>
      </c>
      <c r="E65" t="s">
        <v>68</v>
      </c>
      <c r="F65">
        <v>2</v>
      </c>
      <c r="G65">
        <v>5.89</v>
      </c>
      <c r="H65">
        <v>11.78</v>
      </c>
      <c r="I65">
        <v>7.4</v>
      </c>
      <c r="J65">
        <v>14.8</v>
      </c>
      <c r="K65" t="s">
        <v>58</v>
      </c>
      <c r="L65" t="s">
        <v>18</v>
      </c>
      <c r="M65" t="s">
        <v>59</v>
      </c>
      <c r="N65" s="1">
        <v>42905</v>
      </c>
      <c r="O65" s="1">
        <v>42934</v>
      </c>
      <c r="P65" s="1">
        <v>42867</v>
      </c>
      <c r="Q65" s="1">
        <v>43239</v>
      </c>
    </row>
    <row r="66" spans="1:17" x14ac:dyDescent="0.2">
      <c r="A66" t="s">
        <v>93</v>
      </c>
      <c r="B66" t="s">
        <v>141</v>
      </c>
      <c r="C66" s="1">
        <v>42906</v>
      </c>
      <c r="D66" t="s">
        <v>21</v>
      </c>
      <c r="E66" t="s">
        <v>51</v>
      </c>
      <c r="F66">
        <v>2</v>
      </c>
      <c r="G66">
        <v>15.73</v>
      </c>
      <c r="H66">
        <v>31.46</v>
      </c>
      <c r="I66">
        <v>19.7</v>
      </c>
      <c r="J66">
        <v>39.4</v>
      </c>
      <c r="K66" t="s">
        <v>58</v>
      </c>
      <c r="L66" t="s">
        <v>18</v>
      </c>
      <c r="M66" t="s">
        <v>59</v>
      </c>
      <c r="N66" s="1">
        <v>42905</v>
      </c>
      <c r="O66" s="1">
        <v>42934</v>
      </c>
      <c r="P66" s="1">
        <v>42867</v>
      </c>
      <c r="Q66" s="1">
        <v>43239</v>
      </c>
    </row>
    <row r="67" spans="1:17" x14ac:dyDescent="0.2">
      <c r="A67" t="s">
        <v>94</v>
      </c>
      <c r="B67" t="s">
        <v>142</v>
      </c>
      <c r="C67" s="1">
        <v>42906</v>
      </c>
      <c r="D67" t="s">
        <v>19</v>
      </c>
      <c r="E67" t="s">
        <v>50</v>
      </c>
      <c r="F67">
        <v>1</v>
      </c>
      <c r="G67">
        <v>5.4</v>
      </c>
      <c r="H67">
        <v>5.4</v>
      </c>
      <c r="I67">
        <v>6.8</v>
      </c>
      <c r="J67">
        <v>6.8</v>
      </c>
      <c r="K67" t="s">
        <v>58</v>
      </c>
      <c r="L67" t="s">
        <v>18</v>
      </c>
      <c r="M67" t="s">
        <v>59</v>
      </c>
      <c r="N67" s="1">
        <v>42905</v>
      </c>
      <c r="O67" s="1">
        <v>42934</v>
      </c>
      <c r="P67" s="1">
        <v>42872</v>
      </c>
      <c r="Q67" s="1">
        <v>43239</v>
      </c>
    </row>
    <row r="68" spans="1:17" x14ac:dyDescent="0.2">
      <c r="A68" t="s">
        <v>94</v>
      </c>
      <c r="B68" t="s">
        <v>142</v>
      </c>
      <c r="C68" s="1">
        <v>42906</v>
      </c>
      <c r="D68" t="s">
        <v>21</v>
      </c>
      <c r="E68" t="s">
        <v>51</v>
      </c>
      <c r="F68">
        <v>14</v>
      </c>
      <c r="G68">
        <v>15.73</v>
      </c>
      <c r="H68">
        <v>220.22</v>
      </c>
      <c r="I68">
        <v>19.7</v>
      </c>
      <c r="J68">
        <v>275.8</v>
      </c>
      <c r="K68" t="s">
        <v>58</v>
      </c>
      <c r="L68" t="s">
        <v>18</v>
      </c>
      <c r="M68" t="s">
        <v>59</v>
      </c>
      <c r="N68" s="1">
        <v>42905</v>
      </c>
      <c r="O68" s="1">
        <v>42934</v>
      </c>
      <c r="P68" s="1">
        <v>42872</v>
      </c>
      <c r="Q68" s="1">
        <v>43239</v>
      </c>
    </row>
    <row r="69" spans="1:17" x14ac:dyDescent="0.2">
      <c r="A69" t="s">
        <v>94</v>
      </c>
      <c r="B69" t="s">
        <v>142</v>
      </c>
      <c r="C69" s="1">
        <v>42906</v>
      </c>
      <c r="D69" t="s">
        <v>23</v>
      </c>
      <c r="E69" t="s">
        <v>52</v>
      </c>
      <c r="F69">
        <v>25</v>
      </c>
      <c r="G69">
        <v>0.13</v>
      </c>
      <c r="H69">
        <v>3.25</v>
      </c>
      <c r="I69">
        <v>0.2</v>
      </c>
      <c r="J69">
        <v>5</v>
      </c>
      <c r="K69" t="s">
        <v>58</v>
      </c>
      <c r="L69" t="s">
        <v>18</v>
      </c>
      <c r="M69" t="s">
        <v>59</v>
      </c>
      <c r="N69" s="1">
        <v>42905</v>
      </c>
      <c r="O69" s="1">
        <v>42934</v>
      </c>
      <c r="P69" s="1">
        <v>42872</v>
      </c>
      <c r="Q69" s="1">
        <v>43239</v>
      </c>
    </row>
    <row r="70" spans="1:17" x14ac:dyDescent="0.2">
      <c r="A70" t="s">
        <v>95</v>
      </c>
      <c r="B70" t="s">
        <v>143</v>
      </c>
      <c r="C70" s="1">
        <v>42906</v>
      </c>
      <c r="D70" t="s">
        <v>27</v>
      </c>
      <c r="E70" t="s">
        <v>79</v>
      </c>
      <c r="F70">
        <v>11</v>
      </c>
      <c r="G70">
        <v>3.37</v>
      </c>
      <c r="H70">
        <v>37.07</v>
      </c>
      <c r="I70">
        <v>4.2</v>
      </c>
      <c r="J70">
        <v>46.2</v>
      </c>
      <c r="K70" t="s">
        <v>58</v>
      </c>
      <c r="L70" t="s">
        <v>18</v>
      </c>
      <c r="M70" t="s">
        <v>59</v>
      </c>
      <c r="N70" s="1">
        <v>42905</v>
      </c>
      <c r="O70" s="1">
        <v>42934</v>
      </c>
      <c r="P70" s="1">
        <v>42874</v>
      </c>
      <c r="Q70" s="1">
        <v>43270</v>
      </c>
    </row>
    <row r="71" spans="1:17" x14ac:dyDescent="0.2">
      <c r="A71" t="s">
        <v>96</v>
      </c>
      <c r="B71" t="s">
        <v>144</v>
      </c>
      <c r="C71" s="1">
        <v>42906</v>
      </c>
      <c r="D71" t="s">
        <v>29</v>
      </c>
      <c r="E71" t="s">
        <v>97</v>
      </c>
      <c r="F71">
        <v>1</v>
      </c>
      <c r="G71">
        <v>0</v>
      </c>
      <c r="H71">
        <v>0</v>
      </c>
      <c r="I71">
        <v>0</v>
      </c>
      <c r="J71">
        <v>0</v>
      </c>
      <c r="K71" t="s">
        <v>58</v>
      </c>
      <c r="L71" t="s">
        <v>69</v>
      </c>
      <c r="M71" t="s">
        <v>70</v>
      </c>
      <c r="N71" s="1">
        <v>42887</v>
      </c>
      <c r="O71" s="1">
        <v>42904</v>
      </c>
      <c r="P71" s="1">
        <v>42887</v>
      </c>
      <c r="Q71" s="1">
        <v>43270</v>
      </c>
    </row>
    <row r="72" spans="1:17" x14ac:dyDescent="0.2">
      <c r="A72" t="s">
        <v>96</v>
      </c>
      <c r="B72" t="s">
        <v>144</v>
      </c>
      <c r="C72" s="1">
        <v>42906</v>
      </c>
      <c r="D72" t="s">
        <v>29</v>
      </c>
      <c r="E72" t="s">
        <v>97</v>
      </c>
      <c r="F72">
        <v>1</v>
      </c>
      <c r="G72">
        <v>4.05</v>
      </c>
      <c r="H72">
        <v>4.05</v>
      </c>
      <c r="I72">
        <v>5.0999999999999996</v>
      </c>
      <c r="J72">
        <v>5.0999999999999996</v>
      </c>
      <c r="K72" t="s">
        <v>58</v>
      </c>
      <c r="L72" t="s">
        <v>18</v>
      </c>
      <c r="M72" t="s">
        <v>59</v>
      </c>
      <c r="N72" s="1">
        <v>42905</v>
      </c>
      <c r="O72" s="1">
        <v>42934</v>
      </c>
      <c r="P72" s="1">
        <v>42887</v>
      </c>
      <c r="Q72" s="1">
        <v>43270</v>
      </c>
    </row>
    <row r="73" spans="1:17" x14ac:dyDescent="0.2">
      <c r="A73" t="s">
        <v>98</v>
      </c>
      <c r="B73" t="s">
        <v>145</v>
      </c>
      <c r="C73" s="1">
        <v>42906</v>
      </c>
      <c r="D73" t="s">
        <v>27</v>
      </c>
      <c r="E73" t="s">
        <v>79</v>
      </c>
      <c r="F73">
        <v>22</v>
      </c>
      <c r="G73">
        <v>3.37</v>
      </c>
      <c r="H73">
        <v>74.14</v>
      </c>
      <c r="I73">
        <v>3.8</v>
      </c>
      <c r="J73">
        <v>83.6</v>
      </c>
      <c r="K73" t="s">
        <v>58</v>
      </c>
      <c r="L73" t="s">
        <v>18</v>
      </c>
      <c r="M73" t="s">
        <v>59</v>
      </c>
      <c r="N73" s="1">
        <v>42905</v>
      </c>
      <c r="O73" s="1">
        <v>42934</v>
      </c>
      <c r="P73" s="1">
        <v>42873</v>
      </c>
      <c r="Q73" s="1">
        <v>43239</v>
      </c>
    </row>
    <row r="74" spans="1:17" x14ac:dyDescent="0.2">
      <c r="A74" t="s">
        <v>99</v>
      </c>
      <c r="B74" t="s">
        <v>146</v>
      </c>
      <c r="C74" s="1">
        <v>42906</v>
      </c>
      <c r="D74" t="s">
        <v>30</v>
      </c>
      <c r="E74" t="s">
        <v>100</v>
      </c>
      <c r="F74">
        <v>1</v>
      </c>
      <c r="G74">
        <v>0</v>
      </c>
      <c r="H74">
        <v>0</v>
      </c>
      <c r="I74">
        <v>0</v>
      </c>
      <c r="J74">
        <v>0</v>
      </c>
      <c r="K74" t="s">
        <v>58</v>
      </c>
      <c r="L74" t="s">
        <v>69</v>
      </c>
      <c r="M74" t="s">
        <v>70</v>
      </c>
      <c r="N74" s="1">
        <v>42901</v>
      </c>
      <c r="O74" s="1">
        <v>42904</v>
      </c>
      <c r="P74" s="1">
        <v>42901</v>
      </c>
      <c r="Q74" s="1">
        <v>43270</v>
      </c>
    </row>
    <row r="75" spans="1:17" x14ac:dyDescent="0.2">
      <c r="A75" t="s">
        <v>99</v>
      </c>
      <c r="B75" t="s">
        <v>146</v>
      </c>
      <c r="C75" s="1">
        <v>42906</v>
      </c>
      <c r="D75" t="s">
        <v>20</v>
      </c>
      <c r="E75" t="s">
        <v>48</v>
      </c>
      <c r="F75">
        <v>14</v>
      </c>
      <c r="G75">
        <v>0</v>
      </c>
      <c r="H75">
        <v>0</v>
      </c>
      <c r="I75">
        <v>0</v>
      </c>
      <c r="J75">
        <v>0</v>
      </c>
      <c r="K75" t="s">
        <v>58</v>
      </c>
      <c r="L75" t="s">
        <v>69</v>
      </c>
      <c r="M75" t="s">
        <v>70</v>
      </c>
      <c r="N75" s="1">
        <v>42901</v>
      </c>
      <c r="O75" s="1">
        <v>42904</v>
      </c>
      <c r="P75" s="1">
        <v>42901</v>
      </c>
      <c r="Q75" s="1">
        <v>43270</v>
      </c>
    </row>
    <row r="76" spans="1:17" x14ac:dyDescent="0.2">
      <c r="A76" t="s">
        <v>99</v>
      </c>
      <c r="B76" t="s">
        <v>146</v>
      </c>
      <c r="C76" s="1">
        <v>42906</v>
      </c>
      <c r="D76" t="s">
        <v>31</v>
      </c>
      <c r="E76" t="s">
        <v>101</v>
      </c>
      <c r="F76">
        <v>246</v>
      </c>
      <c r="G76">
        <v>0</v>
      </c>
      <c r="H76">
        <v>0</v>
      </c>
      <c r="I76">
        <v>0</v>
      </c>
      <c r="J76">
        <v>0</v>
      </c>
      <c r="K76" t="s">
        <v>58</v>
      </c>
      <c r="L76" t="s">
        <v>69</v>
      </c>
      <c r="M76" t="s">
        <v>70</v>
      </c>
      <c r="N76" s="1">
        <v>42901</v>
      </c>
      <c r="O76" s="1">
        <v>42904</v>
      </c>
      <c r="P76" s="1">
        <v>42901</v>
      </c>
      <c r="Q76" s="1">
        <v>43270</v>
      </c>
    </row>
    <row r="77" spans="1:17" x14ac:dyDescent="0.2">
      <c r="A77" t="s">
        <v>99</v>
      </c>
      <c r="B77" t="s">
        <v>146</v>
      </c>
      <c r="C77" s="1">
        <v>42906</v>
      </c>
      <c r="D77" t="s">
        <v>22</v>
      </c>
      <c r="E77" t="s">
        <v>68</v>
      </c>
      <c r="F77">
        <v>1</v>
      </c>
      <c r="G77">
        <v>5.89</v>
      </c>
      <c r="H77">
        <v>5.89</v>
      </c>
      <c r="I77">
        <v>7.4</v>
      </c>
      <c r="J77">
        <v>7.4</v>
      </c>
      <c r="K77" t="s">
        <v>58</v>
      </c>
      <c r="L77" t="s">
        <v>18</v>
      </c>
      <c r="M77" t="s">
        <v>59</v>
      </c>
      <c r="N77" s="1">
        <v>42905</v>
      </c>
      <c r="O77" s="1">
        <v>42934</v>
      </c>
      <c r="P77" s="1">
        <v>42867</v>
      </c>
      <c r="Q77" s="1">
        <v>43239</v>
      </c>
    </row>
    <row r="78" spans="1:17" x14ac:dyDescent="0.2">
      <c r="A78" t="s">
        <v>99</v>
      </c>
      <c r="B78" t="s">
        <v>146</v>
      </c>
      <c r="C78" s="1">
        <v>42906</v>
      </c>
      <c r="D78" t="s">
        <v>20</v>
      </c>
      <c r="E78" t="s">
        <v>48</v>
      </c>
      <c r="F78">
        <v>14</v>
      </c>
      <c r="G78">
        <v>2.7</v>
      </c>
      <c r="H78">
        <v>37.799999999999997</v>
      </c>
      <c r="I78">
        <v>3.5</v>
      </c>
      <c r="J78">
        <v>49</v>
      </c>
      <c r="K78" t="s">
        <v>58</v>
      </c>
      <c r="L78" t="s">
        <v>18</v>
      </c>
      <c r="M78" t="s">
        <v>59</v>
      </c>
      <c r="N78" s="1">
        <v>42905</v>
      </c>
      <c r="O78" s="1">
        <v>42934</v>
      </c>
      <c r="P78" s="1">
        <v>42901</v>
      </c>
      <c r="Q78" s="1">
        <v>43270</v>
      </c>
    </row>
    <row r="79" spans="1:17" x14ac:dyDescent="0.2">
      <c r="A79" t="s">
        <v>99</v>
      </c>
      <c r="B79" t="s">
        <v>146</v>
      </c>
      <c r="C79" s="1">
        <v>42906</v>
      </c>
      <c r="D79" t="s">
        <v>30</v>
      </c>
      <c r="E79" t="s">
        <v>100</v>
      </c>
      <c r="F79">
        <v>1</v>
      </c>
      <c r="G79">
        <v>27.92</v>
      </c>
      <c r="H79">
        <v>27.92</v>
      </c>
      <c r="I79">
        <v>34.4</v>
      </c>
      <c r="J79">
        <v>34.4</v>
      </c>
      <c r="K79" t="s">
        <v>58</v>
      </c>
      <c r="L79" t="s">
        <v>18</v>
      </c>
      <c r="M79" t="s">
        <v>59</v>
      </c>
      <c r="N79" s="1">
        <v>42905</v>
      </c>
      <c r="O79" s="1">
        <v>42934</v>
      </c>
      <c r="P79" s="1">
        <v>42901</v>
      </c>
      <c r="Q79" s="1">
        <v>43270</v>
      </c>
    </row>
    <row r="80" spans="1:17" x14ac:dyDescent="0.2">
      <c r="A80" t="s">
        <v>99</v>
      </c>
      <c r="B80" t="s">
        <v>146</v>
      </c>
      <c r="C80" s="1">
        <v>42906</v>
      </c>
      <c r="D80" t="s">
        <v>31</v>
      </c>
      <c r="E80" t="s">
        <v>101</v>
      </c>
      <c r="F80">
        <v>246</v>
      </c>
      <c r="G80">
        <v>4.05</v>
      </c>
      <c r="H80">
        <v>996.3</v>
      </c>
      <c r="I80">
        <v>5.0999999999999996</v>
      </c>
      <c r="J80">
        <v>1254.5999999999999</v>
      </c>
      <c r="K80" t="s">
        <v>58</v>
      </c>
      <c r="L80" t="s">
        <v>18</v>
      </c>
      <c r="M80" t="s">
        <v>59</v>
      </c>
      <c r="N80" s="1">
        <v>42905</v>
      </c>
      <c r="O80" s="1">
        <v>42934</v>
      </c>
      <c r="P80" s="1">
        <v>42901</v>
      </c>
      <c r="Q80" s="1">
        <v>43270</v>
      </c>
    </row>
    <row r="81" spans="1:17" x14ac:dyDescent="0.2">
      <c r="A81" t="s">
        <v>99</v>
      </c>
      <c r="B81" t="s">
        <v>146</v>
      </c>
      <c r="C81" s="1">
        <v>42906</v>
      </c>
      <c r="D81" t="s">
        <v>20</v>
      </c>
      <c r="E81" t="s">
        <v>48</v>
      </c>
      <c r="F81">
        <v>182</v>
      </c>
      <c r="G81">
        <v>2.7</v>
      </c>
      <c r="H81">
        <v>491.4</v>
      </c>
      <c r="I81">
        <v>3.4</v>
      </c>
      <c r="J81">
        <v>618.79999999999995</v>
      </c>
      <c r="K81" t="s">
        <v>58</v>
      </c>
      <c r="L81" t="s">
        <v>18</v>
      </c>
      <c r="M81" t="s">
        <v>59</v>
      </c>
      <c r="N81" s="1">
        <v>42905</v>
      </c>
      <c r="O81" s="1">
        <v>42934</v>
      </c>
      <c r="P81" s="1">
        <v>42844</v>
      </c>
      <c r="Q81" s="1">
        <v>43239</v>
      </c>
    </row>
    <row r="82" spans="1:17" x14ac:dyDescent="0.2">
      <c r="A82" t="s">
        <v>99</v>
      </c>
      <c r="B82" t="s">
        <v>146</v>
      </c>
      <c r="C82" s="1">
        <v>42906</v>
      </c>
      <c r="D82" t="s">
        <v>26</v>
      </c>
      <c r="E82" t="s">
        <v>55</v>
      </c>
      <c r="F82">
        <v>8</v>
      </c>
      <c r="G82">
        <v>8.77</v>
      </c>
      <c r="H82">
        <v>70.16</v>
      </c>
      <c r="I82">
        <v>11</v>
      </c>
      <c r="J82">
        <v>88</v>
      </c>
      <c r="K82" t="s">
        <v>58</v>
      </c>
      <c r="L82" t="s">
        <v>18</v>
      </c>
      <c r="M82" t="s">
        <v>59</v>
      </c>
      <c r="N82" s="1">
        <v>42905</v>
      </c>
      <c r="O82" s="1">
        <v>42934</v>
      </c>
      <c r="P82" s="1">
        <v>42844</v>
      </c>
      <c r="Q82" s="1">
        <v>43239</v>
      </c>
    </row>
    <row r="83" spans="1:17" x14ac:dyDescent="0.2">
      <c r="A83" t="s">
        <v>99</v>
      </c>
      <c r="B83" t="s">
        <v>146</v>
      </c>
      <c r="C83" s="1">
        <v>42906</v>
      </c>
      <c r="D83" t="s">
        <v>32</v>
      </c>
      <c r="E83" t="s">
        <v>102</v>
      </c>
      <c r="F83">
        <v>15</v>
      </c>
      <c r="G83">
        <v>16.86</v>
      </c>
      <c r="H83">
        <v>252.9</v>
      </c>
      <c r="I83">
        <v>21.1</v>
      </c>
      <c r="J83">
        <v>316.5</v>
      </c>
      <c r="K83" t="s">
        <v>58</v>
      </c>
      <c r="L83" t="s">
        <v>18</v>
      </c>
      <c r="M83" t="s">
        <v>59</v>
      </c>
      <c r="N83" s="1">
        <v>42905</v>
      </c>
      <c r="O83" s="1">
        <v>42934</v>
      </c>
      <c r="P83" s="1">
        <v>42844</v>
      </c>
      <c r="Q83" s="1">
        <v>43239</v>
      </c>
    </row>
    <row r="84" spans="1:17" x14ac:dyDescent="0.2">
      <c r="A84" t="s">
        <v>99</v>
      </c>
      <c r="B84" t="s">
        <v>146</v>
      </c>
      <c r="C84" s="1">
        <v>42906</v>
      </c>
      <c r="D84" t="s">
        <v>25</v>
      </c>
      <c r="E84" t="s">
        <v>54</v>
      </c>
      <c r="F84">
        <v>1</v>
      </c>
      <c r="G84">
        <v>0</v>
      </c>
      <c r="H84">
        <v>0</v>
      </c>
      <c r="I84">
        <v>0</v>
      </c>
      <c r="J84">
        <v>0</v>
      </c>
      <c r="K84" t="s">
        <v>58</v>
      </c>
      <c r="L84" t="s">
        <v>69</v>
      </c>
      <c r="M84" t="s">
        <v>70</v>
      </c>
      <c r="N84" s="1">
        <v>42877</v>
      </c>
      <c r="O84" s="1">
        <v>42904</v>
      </c>
      <c r="P84" s="1">
        <v>42877</v>
      </c>
      <c r="Q84" s="1">
        <v>43270</v>
      </c>
    </row>
    <row r="85" spans="1:17" x14ac:dyDescent="0.2">
      <c r="A85" t="s">
        <v>99</v>
      </c>
      <c r="B85" t="s">
        <v>146</v>
      </c>
      <c r="C85" s="1">
        <v>42906</v>
      </c>
      <c r="D85" t="s">
        <v>33</v>
      </c>
      <c r="E85" t="s">
        <v>103</v>
      </c>
      <c r="F85">
        <v>1</v>
      </c>
      <c r="G85">
        <v>6.73</v>
      </c>
      <c r="H85">
        <v>6.73</v>
      </c>
      <c r="I85">
        <v>8.4</v>
      </c>
      <c r="J85">
        <v>8.4</v>
      </c>
      <c r="K85" t="s">
        <v>58</v>
      </c>
      <c r="L85" t="s">
        <v>18</v>
      </c>
      <c r="M85" t="s">
        <v>59</v>
      </c>
      <c r="N85" s="1">
        <v>42905</v>
      </c>
      <c r="O85" s="1">
        <v>42934</v>
      </c>
      <c r="P85" s="1">
        <v>42844</v>
      </c>
      <c r="Q85" s="1">
        <v>43239</v>
      </c>
    </row>
    <row r="86" spans="1:17" x14ac:dyDescent="0.2">
      <c r="A86" t="s">
        <v>99</v>
      </c>
      <c r="B86" t="s">
        <v>146</v>
      </c>
      <c r="C86" s="1">
        <v>42906</v>
      </c>
      <c r="D86" t="s">
        <v>21</v>
      </c>
      <c r="E86" t="s">
        <v>51</v>
      </c>
      <c r="F86">
        <v>8</v>
      </c>
      <c r="G86">
        <v>15.73</v>
      </c>
      <c r="H86">
        <v>125.84</v>
      </c>
      <c r="I86">
        <v>19.7</v>
      </c>
      <c r="J86">
        <v>157.6</v>
      </c>
      <c r="K86" t="s">
        <v>58</v>
      </c>
      <c r="L86" t="s">
        <v>18</v>
      </c>
      <c r="M86" t="s">
        <v>59</v>
      </c>
      <c r="N86" s="1">
        <v>42905</v>
      </c>
      <c r="O86" s="1">
        <v>42934</v>
      </c>
      <c r="P86" s="1">
        <v>42844</v>
      </c>
      <c r="Q86" s="1">
        <v>43239</v>
      </c>
    </row>
    <row r="87" spans="1:17" x14ac:dyDescent="0.2">
      <c r="A87" t="s">
        <v>99</v>
      </c>
      <c r="B87" t="s">
        <v>146</v>
      </c>
      <c r="C87" s="1">
        <v>42906</v>
      </c>
      <c r="D87" t="s">
        <v>17</v>
      </c>
      <c r="E87" t="s">
        <v>49</v>
      </c>
      <c r="F87">
        <v>111</v>
      </c>
      <c r="G87">
        <v>8.44</v>
      </c>
      <c r="H87">
        <v>936.84</v>
      </c>
      <c r="I87">
        <v>9.6</v>
      </c>
      <c r="J87">
        <v>1065.5999999999999</v>
      </c>
      <c r="K87" t="s">
        <v>58</v>
      </c>
      <c r="L87" t="s">
        <v>18</v>
      </c>
      <c r="M87" t="s">
        <v>59</v>
      </c>
      <c r="N87" s="1">
        <v>42905</v>
      </c>
      <c r="O87" s="1">
        <v>42934</v>
      </c>
      <c r="P87" s="1">
        <v>42873</v>
      </c>
      <c r="Q87" s="1">
        <v>43239</v>
      </c>
    </row>
    <row r="88" spans="1:17" x14ac:dyDescent="0.2">
      <c r="A88" t="s">
        <v>99</v>
      </c>
      <c r="B88" t="s">
        <v>146</v>
      </c>
      <c r="C88" s="1">
        <v>42906</v>
      </c>
      <c r="D88" t="s">
        <v>20</v>
      </c>
      <c r="E88" t="s">
        <v>48</v>
      </c>
      <c r="F88">
        <v>195</v>
      </c>
      <c r="G88">
        <v>0.52</v>
      </c>
      <c r="H88">
        <v>101.9</v>
      </c>
      <c r="I88">
        <v>0.66</v>
      </c>
      <c r="J88">
        <v>128.69999999999999</v>
      </c>
      <c r="K88" t="s">
        <v>58</v>
      </c>
      <c r="L88" t="s">
        <v>60</v>
      </c>
      <c r="M88" t="s">
        <v>81</v>
      </c>
      <c r="N88" s="1">
        <v>42874</v>
      </c>
      <c r="O88" s="1">
        <v>42879</v>
      </c>
      <c r="P88" s="1">
        <v>42844</v>
      </c>
      <c r="Q88" s="1">
        <v>43239</v>
      </c>
    </row>
    <row r="89" spans="1:17" x14ac:dyDescent="0.2">
      <c r="A89" t="s">
        <v>99</v>
      </c>
      <c r="B89" t="s">
        <v>146</v>
      </c>
      <c r="C89" s="1">
        <v>42906</v>
      </c>
      <c r="D89" t="s">
        <v>26</v>
      </c>
      <c r="E89" t="s">
        <v>55</v>
      </c>
      <c r="F89">
        <v>11</v>
      </c>
      <c r="G89">
        <v>1.69</v>
      </c>
      <c r="H89">
        <v>18.670000000000002</v>
      </c>
      <c r="I89">
        <v>2.13</v>
      </c>
      <c r="J89">
        <v>23.43</v>
      </c>
      <c r="K89" t="s">
        <v>58</v>
      </c>
      <c r="L89" t="s">
        <v>60</v>
      </c>
      <c r="M89" t="s">
        <v>81</v>
      </c>
      <c r="N89" s="1">
        <v>42874</v>
      </c>
      <c r="O89" s="1">
        <v>42879</v>
      </c>
      <c r="P89" s="1">
        <v>42844</v>
      </c>
      <c r="Q89" s="1">
        <v>43239</v>
      </c>
    </row>
    <row r="90" spans="1:17" x14ac:dyDescent="0.2">
      <c r="A90" t="s">
        <v>99</v>
      </c>
      <c r="B90" t="s">
        <v>146</v>
      </c>
      <c r="C90" s="1">
        <v>42906</v>
      </c>
      <c r="D90" t="s">
        <v>32</v>
      </c>
      <c r="E90" t="s">
        <v>102</v>
      </c>
      <c r="F90">
        <v>15</v>
      </c>
      <c r="G90">
        <v>1.63</v>
      </c>
      <c r="H90">
        <v>24.47</v>
      </c>
      <c r="I90">
        <v>2.04</v>
      </c>
      <c r="J90">
        <v>30.6</v>
      </c>
      <c r="K90" t="s">
        <v>58</v>
      </c>
      <c r="L90" t="s">
        <v>60</v>
      </c>
      <c r="M90" t="s">
        <v>61</v>
      </c>
      <c r="N90" s="1">
        <v>42874</v>
      </c>
      <c r="O90" s="1">
        <v>42876</v>
      </c>
      <c r="P90" s="1">
        <v>42844</v>
      </c>
      <c r="Q90" s="1">
        <v>43239</v>
      </c>
    </row>
    <row r="91" spans="1:17" x14ac:dyDescent="0.2">
      <c r="A91" t="s">
        <v>99</v>
      </c>
      <c r="B91" t="s">
        <v>146</v>
      </c>
      <c r="C91" s="1">
        <v>42906</v>
      </c>
      <c r="D91" t="s">
        <v>21</v>
      </c>
      <c r="E91" t="s">
        <v>51</v>
      </c>
      <c r="F91">
        <v>9</v>
      </c>
      <c r="G91">
        <v>3.04</v>
      </c>
      <c r="H91">
        <v>27.4</v>
      </c>
      <c r="I91">
        <v>3.81</v>
      </c>
      <c r="J91">
        <v>34.29</v>
      </c>
      <c r="K91" t="s">
        <v>58</v>
      </c>
      <c r="L91" t="s">
        <v>60</v>
      </c>
      <c r="M91" t="s">
        <v>81</v>
      </c>
      <c r="N91" s="1">
        <v>42874</v>
      </c>
      <c r="O91" s="1">
        <v>42879</v>
      </c>
      <c r="P91" s="1">
        <v>42844</v>
      </c>
      <c r="Q91" s="1">
        <v>43239</v>
      </c>
    </row>
    <row r="92" spans="1:17" x14ac:dyDescent="0.2">
      <c r="A92" t="s">
        <v>99</v>
      </c>
      <c r="B92" t="s">
        <v>146</v>
      </c>
      <c r="C92" s="1">
        <v>42906</v>
      </c>
      <c r="D92" t="s">
        <v>17</v>
      </c>
      <c r="E92" t="s">
        <v>49</v>
      </c>
      <c r="F92">
        <v>104</v>
      </c>
      <c r="G92">
        <v>0.81</v>
      </c>
      <c r="H92">
        <v>84.94</v>
      </c>
      <c r="I92">
        <v>0.93</v>
      </c>
      <c r="J92">
        <v>96.72</v>
      </c>
      <c r="K92" t="s">
        <v>58</v>
      </c>
      <c r="L92" t="s">
        <v>60</v>
      </c>
      <c r="M92" t="s">
        <v>61</v>
      </c>
      <c r="N92" s="1">
        <v>42874</v>
      </c>
      <c r="O92" s="1">
        <v>42876</v>
      </c>
      <c r="P92" s="1">
        <v>42873</v>
      </c>
      <c r="Q92" s="1">
        <v>43239</v>
      </c>
    </row>
    <row r="93" spans="1:17" x14ac:dyDescent="0.2">
      <c r="A93" t="s">
        <v>99</v>
      </c>
      <c r="B93" t="s">
        <v>146</v>
      </c>
      <c r="C93" s="1">
        <v>42906</v>
      </c>
      <c r="D93" t="s">
        <v>20</v>
      </c>
      <c r="E93" t="s">
        <v>48</v>
      </c>
      <c r="F93">
        <v>180</v>
      </c>
      <c r="G93">
        <v>0.52</v>
      </c>
      <c r="H93">
        <v>94.06</v>
      </c>
      <c r="I93">
        <v>0.66</v>
      </c>
      <c r="J93">
        <v>118.8</v>
      </c>
      <c r="K93" t="s">
        <v>58</v>
      </c>
      <c r="L93" t="s">
        <v>60</v>
      </c>
      <c r="M93" t="s">
        <v>104</v>
      </c>
      <c r="N93" s="1">
        <v>42880</v>
      </c>
      <c r="O93" s="1">
        <v>42885</v>
      </c>
      <c r="P93" s="1">
        <v>42844</v>
      </c>
      <c r="Q93" s="1">
        <v>43239</v>
      </c>
    </row>
    <row r="94" spans="1:17" x14ac:dyDescent="0.2">
      <c r="A94" t="s">
        <v>99</v>
      </c>
      <c r="B94" t="s">
        <v>146</v>
      </c>
      <c r="C94" s="1">
        <v>42906</v>
      </c>
      <c r="D94" t="s">
        <v>26</v>
      </c>
      <c r="E94" t="s">
        <v>55</v>
      </c>
      <c r="F94">
        <v>8</v>
      </c>
      <c r="G94">
        <v>7.07</v>
      </c>
      <c r="H94">
        <v>56.58</v>
      </c>
      <c r="I94">
        <v>8.8800000000000008</v>
      </c>
      <c r="J94">
        <v>71.040000000000006</v>
      </c>
      <c r="K94" t="s">
        <v>58</v>
      </c>
      <c r="L94" t="s">
        <v>60</v>
      </c>
      <c r="M94" t="s">
        <v>105</v>
      </c>
      <c r="N94" s="1">
        <v>42880</v>
      </c>
      <c r="O94" s="1">
        <v>42904</v>
      </c>
      <c r="P94" s="1">
        <v>42844</v>
      </c>
      <c r="Q94" s="1">
        <v>43239</v>
      </c>
    </row>
    <row r="95" spans="1:17" x14ac:dyDescent="0.2">
      <c r="A95" t="s">
        <v>99</v>
      </c>
      <c r="B95" t="s">
        <v>146</v>
      </c>
      <c r="C95" s="1">
        <v>42906</v>
      </c>
      <c r="D95" t="s">
        <v>32</v>
      </c>
      <c r="E95" t="s">
        <v>102</v>
      </c>
      <c r="F95">
        <v>16</v>
      </c>
      <c r="G95">
        <v>1.63</v>
      </c>
      <c r="H95">
        <v>26.11</v>
      </c>
      <c r="I95">
        <v>2.04</v>
      </c>
      <c r="J95">
        <v>32.64</v>
      </c>
      <c r="K95" t="s">
        <v>58</v>
      </c>
      <c r="L95" t="s">
        <v>60</v>
      </c>
      <c r="M95" t="s">
        <v>106</v>
      </c>
      <c r="N95" s="1">
        <v>42877</v>
      </c>
      <c r="O95" s="1">
        <v>42879</v>
      </c>
      <c r="P95" s="1">
        <v>42844</v>
      </c>
      <c r="Q95" s="1">
        <v>43239</v>
      </c>
    </row>
    <row r="96" spans="1:17" x14ac:dyDescent="0.2">
      <c r="A96" t="s">
        <v>99</v>
      </c>
      <c r="B96" t="s">
        <v>146</v>
      </c>
      <c r="C96" s="1">
        <v>42906</v>
      </c>
      <c r="D96" t="s">
        <v>21</v>
      </c>
      <c r="E96" t="s">
        <v>51</v>
      </c>
      <c r="F96">
        <v>8</v>
      </c>
      <c r="G96">
        <v>12.68</v>
      </c>
      <c r="H96">
        <v>101.48</v>
      </c>
      <c r="I96">
        <v>15.88</v>
      </c>
      <c r="J96">
        <v>127.04</v>
      </c>
      <c r="K96" t="s">
        <v>58</v>
      </c>
      <c r="L96" t="s">
        <v>60</v>
      </c>
      <c r="M96" t="s">
        <v>105</v>
      </c>
      <c r="N96" s="1">
        <v>42880</v>
      </c>
      <c r="O96" s="1">
        <v>42904</v>
      </c>
      <c r="P96" s="1">
        <v>42844</v>
      </c>
      <c r="Q96" s="1">
        <v>43239</v>
      </c>
    </row>
    <row r="97" spans="1:17" x14ac:dyDescent="0.2">
      <c r="A97" t="s">
        <v>99</v>
      </c>
      <c r="B97" t="s">
        <v>146</v>
      </c>
      <c r="C97" s="1">
        <v>42906</v>
      </c>
      <c r="D97" t="s">
        <v>17</v>
      </c>
      <c r="E97" t="s">
        <v>49</v>
      </c>
      <c r="F97">
        <v>105</v>
      </c>
      <c r="G97">
        <v>6.53</v>
      </c>
      <c r="H97">
        <v>686.09</v>
      </c>
      <c r="I97">
        <v>7.43</v>
      </c>
      <c r="J97">
        <v>780.15</v>
      </c>
      <c r="K97" t="s">
        <v>58</v>
      </c>
      <c r="L97" t="s">
        <v>60</v>
      </c>
      <c r="M97" t="s">
        <v>107</v>
      </c>
      <c r="N97" s="1">
        <v>42877</v>
      </c>
      <c r="O97" s="1">
        <v>42900</v>
      </c>
      <c r="P97" s="1">
        <v>42873</v>
      </c>
      <c r="Q97" s="1">
        <v>43239</v>
      </c>
    </row>
    <row r="98" spans="1:17" x14ac:dyDescent="0.2">
      <c r="A98" t="s">
        <v>99</v>
      </c>
      <c r="B98" t="s">
        <v>146</v>
      </c>
      <c r="C98" s="1">
        <v>42906</v>
      </c>
      <c r="D98" t="s">
        <v>20</v>
      </c>
      <c r="E98" t="s">
        <v>48</v>
      </c>
      <c r="F98">
        <v>182</v>
      </c>
      <c r="G98">
        <v>1.65</v>
      </c>
      <c r="H98">
        <v>301.18</v>
      </c>
      <c r="I98">
        <v>2.08</v>
      </c>
      <c r="J98">
        <v>378.56</v>
      </c>
      <c r="K98" t="s">
        <v>58</v>
      </c>
      <c r="L98" t="s">
        <v>60</v>
      </c>
      <c r="M98" t="s">
        <v>73</v>
      </c>
      <c r="N98" s="1">
        <v>42886</v>
      </c>
      <c r="O98" s="1">
        <v>42904</v>
      </c>
      <c r="P98" s="1">
        <v>42844</v>
      </c>
      <c r="Q98" s="1">
        <v>43239</v>
      </c>
    </row>
    <row r="99" spans="1:17" x14ac:dyDescent="0.2">
      <c r="A99" t="s">
        <v>99</v>
      </c>
      <c r="B99" t="s">
        <v>146</v>
      </c>
      <c r="C99" s="1">
        <v>42906</v>
      </c>
      <c r="D99" t="s">
        <v>26</v>
      </c>
      <c r="E99" t="s">
        <v>55</v>
      </c>
      <c r="F99">
        <v>11</v>
      </c>
      <c r="G99">
        <v>-8.77</v>
      </c>
      <c r="H99">
        <v>-96.47</v>
      </c>
      <c r="I99">
        <v>-11</v>
      </c>
      <c r="J99">
        <v>-121</v>
      </c>
      <c r="K99" t="s">
        <v>58</v>
      </c>
      <c r="L99" t="s">
        <v>60</v>
      </c>
      <c r="M99" t="s">
        <v>62</v>
      </c>
      <c r="N99" s="1">
        <v>42874</v>
      </c>
      <c r="O99" s="1">
        <v>42904</v>
      </c>
      <c r="P99" s="1">
        <v>42844</v>
      </c>
      <c r="Q99" s="1">
        <v>43239</v>
      </c>
    </row>
    <row r="100" spans="1:17" x14ac:dyDescent="0.2">
      <c r="A100" t="s">
        <v>99</v>
      </c>
      <c r="B100" t="s">
        <v>146</v>
      </c>
      <c r="C100" s="1">
        <v>42906</v>
      </c>
      <c r="D100" t="s">
        <v>32</v>
      </c>
      <c r="E100" t="s">
        <v>102</v>
      </c>
      <c r="F100">
        <v>14</v>
      </c>
      <c r="G100">
        <v>0.54</v>
      </c>
      <c r="H100">
        <v>7.61</v>
      </c>
      <c r="I100">
        <v>0.68</v>
      </c>
      <c r="J100">
        <v>9.52</v>
      </c>
      <c r="K100" t="s">
        <v>58</v>
      </c>
      <c r="L100" t="s">
        <v>60</v>
      </c>
      <c r="M100" t="s">
        <v>108</v>
      </c>
      <c r="N100" s="1">
        <v>42880</v>
      </c>
      <c r="O100" s="1">
        <v>42880</v>
      </c>
      <c r="P100" s="1">
        <v>42844</v>
      </c>
      <c r="Q100" s="1">
        <v>43239</v>
      </c>
    </row>
    <row r="101" spans="1:17" x14ac:dyDescent="0.2">
      <c r="A101" t="s">
        <v>99</v>
      </c>
      <c r="B101" t="s">
        <v>146</v>
      </c>
      <c r="C101" s="1">
        <v>42906</v>
      </c>
      <c r="D101" t="s">
        <v>21</v>
      </c>
      <c r="E101" t="s">
        <v>51</v>
      </c>
      <c r="F101">
        <v>9</v>
      </c>
      <c r="G101">
        <v>-15.73</v>
      </c>
      <c r="H101">
        <v>-141.57</v>
      </c>
      <c r="I101">
        <v>-19.7</v>
      </c>
      <c r="J101">
        <v>-177.3</v>
      </c>
      <c r="K101" t="s">
        <v>58</v>
      </c>
      <c r="L101" t="s">
        <v>60</v>
      </c>
      <c r="M101" t="s">
        <v>62</v>
      </c>
      <c r="N101" s="1">
        <v>42874</v>
      </c>
      <c r="O101" s="1">
        <v>42904</v>
      </c>
      <c r="P101" s="1">
        <v>42844</v>
      </c>
      <c r="Q101" s="1">
        <v>43239</v>
      </c>
    </row>
    <row r="102" spans="1:17" x14ac:dyDescent="0.2">
      <c r="A102" t="s">
        <v>99</v>
      </c>
      <c r="B102" t="s">
        <v>146</v>
      </c>
      <c r="C102" s="1">
        <v>42906</v>
      </c>
      <c r="D102" t="s">
        <v>17</v>
      </c>
      <c r="E102" t="s">
        <v>49</v>
      </c>
      <c r="F102">
        <v>111</v>
      </c>
      <c r="G102">
        <v>1.08</v>
      </c>
      <c r="H102">
        <v>120.88</v>
      </c>
      <c r="I102">
        <v>1.24</v>
      </c>
      <c r="J102">
        <v>137.63999999999999</v>
      </c>
      <c r="K102" t="s">
        <v>58</v>
      </c>
      <c r="L102" t="s">
        <v>60</v>
      </c>
      <c r="M102" t="s">
        <v>109</v>
      </c>
      <c r="N102" s="1">
        <v>42901</v>
      </c>
      <c r="O102" s="1">
        <v>42904</v>
      </c>
      <c r="P102" s="1">
        <v>42873</v>
      </c>
      <c r="Q102" s="1">
        <v>43239</v>
      </c>
    </row>
    <row r="103" spans="1:17" x14ac:dyDescent="0.2">
      <c r="A103" t="s">
        <v>99</v>
      </c>
      <c r="B103" t="s">
        <v>146</v>
      </c>
      <c r="C103" s="1">
        <v>42906</v>
      </c>
      <c r="D103" t="s">
        <v>20</v>
      </c>
      <c r="E103" t="s">
        <v>48</v>
      </c>
      <c r="F103">
        <v>195</v>
      </c>
      <c r="G103">
        <v>-2.7</v>
      </c>
      <c r="H103">
        <v>-526.5</v>
      </c>
      <c r="I103">
        <v>-3.4</v>
      </c>
      <c r="J103">
        <v>-663</v>
      </c>
      <c r="K103" t="s">
        <v>58</v>
      </c>
      <c r="L103" t="s">
        <v>60</v>
      </c>
      <c r="M103" t="s">
        <v>62</v>
      </c>
      <c r="N103" s="1">
        <v>42874</v>
      </c>
      <c r="O103" s="1">
        <v>42904</v>
      </c>
      <c r="P103" s="1">
        <v>42844</v>
      </c>
      <c r="Q103" s="1">
        <v>43239</v>
      </c>
    </row>
    <row r="104" spans="1:17" x14ac:dyDescent="0.2">
      <c r="A104" t="s">
        <v>99</v>
      </c>
      <c r="B104" t="s">
        <v>146</v>
      </c>
      <c r="C104" s="1">
        <v>42906</v>
      </c>
      <c r="D104" t="s">
        <v>32</v>
      </c>
      <c r="E104" t="s">
        <v>102</v>
      </c>
      <c r="F104">
        <v>15</v>
      </c>
      <c r="G104">
        <v>13.05</v>
      </c>
      <c r="H104">
        <v>195.79</v>
      </c>
      <c r="I104">
        <v>16.34</v>
      </c>
      <c r="J104">
        <v>245.1</v>
      </c>
      <c r="K104" t="s">
        <v>58</v>
      </c>
      <c r="L104" t="s">
        <v>60</v>
      </c>
      <c r="M104" t="s">
        <v>110</v>
      </c>
      <c r="N104" s="1">
        <v>42881</v>
      </c>
      <c r="O104" s="1">
        <v>42904</v>
      </c>
      <c r="P104" s="1">
        <v>42844</v>
      </c>
      <c r="Q104" s="1">
        <v>43239</v>
      </c>
    </row>
    <row r="105" spans="1:17" x14ac:dyDescent="0.2">
      <c r="A105" t="s">
        <v>99</v>
      </c>
      <c r="B105" t="s">
        <v>146</v>
      </c>
      <c r="C105" s="1">
        <v>42906</v>
      </c>
      <c r="D105" t="s">
        <v>17</v>
      </c>
      <c r="E105" t="s">
        <v>49</v>
      </c>
      <c r="F105">
        <v>104</v>
      </c>
      <c r="G105">
        <v>-8.44</v>
      </c>
      <c r="H105">
        <v>-877.76</v>
      </c>
      <c r="I105">
        <v>-9.6</v>
      </c>
      <c r="J105">
        <v>-998.4</v>
      </c>
      <c r="K105" t="s">
        <v>58</v>
      </c>
      <c r="L105" t="s">
        <v>60</v>
      </c>
      <c r="M105" t="s">
        <v>62</v>
      </c>
      <c r="N105" s="1">
        <v>42874</v>
      </c>
      <c r="O105" s="1">
        <v>42904</v>
      </c>
      <c r="P105" s="1">
        <v>42873</v>
      </c>
      <c r="Q105" s="1">
        <v>43239</v>
      </c>
    </row>
    <row r="106" spans="1:17" x14ac:dyDescent="0.2">
      <c r="A106" t="s">
        <v>99</v>
      </c>
      <c r="B106" t="s">
        <v>146</v>
      </c>
      <c r="C106" s="1">
        <v>42906</v>
      </c>
      <c r="D106" t="s">
        <v>32</v>
      </c>
      <c r="E106" t="s">
        <v>102</v>
      </c>
      <c r="F106">
        <v>15</v>
      </c>
      <c r="G106">
        <v>-16.86</v>
      </c>
      <c r="H106">
        <v>-252.9</v>
      </c>
      <c r="I106">
        <v>-21.1</v>
      </c>
      <c r="J106">
        <v>-316.5</v>
      </c>
      <c r="K106" t="s">
        <v>58</v>
      </c>
      <c r="L106" t="s">
        <v>60</v>
      </c>
      <c r="M106" t="s">
        <v>62</v>
      </c>
      <c r="N106" s="1">
        <v>42874</v>
      </c>
      <c r="O106" s="1">
        <v>42904</v>
      </c>
      <c r="P106" s="1">
        <v>42844</v>
      </c>
      <c r="Q106" s="1">
        <v>43239</v>
      </c>
    </row>
    <row r="107" spans="1:17" x14ac:dyDescent="0.2">
      <c r="A107" t="s">
        <v>111</v>
      </c>
      <c r="B107" t="s">
        <v>147</v>
      </c>
      <c r="C107" s="1">
        <v>42906</v>
      </c>
      <c r="D107" t="s">
        <v>23</v>
      </c>
      <c r="E107" t="s">
        <v>52</v>
      </c>
      <c r="F107">
        <v>35</v>
      </c>
      <c r="G107">
        <v>0.13</v>
      </c>
      <c r="H107">
        <v>4.55</v>
      </c>
      <c r="I107">
        <v>0.2</v>
      </c>
      <c r="J107">
        <v>7</v>
      </c>
      <c r="K107" t="s">
        <v>58</v>
      </c>
      <c r="L107" t="s">
        <v>18</v>
      </c>
      <c r="M107" t="s">
        <v>59</v>
      </c>
      <c r="N107" s="1">
        <v>42905</v>
      </c>
      <c r="O107" s="1">
        <v>42934</v>
      </c>
      <c r="P107" s="1">
        <v>42844</v>
      </c>
      <c r="Q107" s="1">
        <v>43239</v>
      </c>
    </row>
    <row r="108" spans="1:17" x14ac:dyDescent="0.2">
      <c r="A108" t="s">
        <v>111</v>
      </c>
      <c r="B108" t="s">
        <v>147</v>
      </c>
      <c r="C108" s="1">
        <v>42906</v>
      </c>
      <c r="D108" t="s">
        <v>19</v>
      </c>
      <c r="E108" t="s">
        <v>50</v>
      </c>
      <c r="F108">
        <v>73</v>
      </c>
      <c r="G108">
        <v>5.4</v>
      </c>
      <c r="H108">
        <v>394.2</v>
      </c>
      <c r="I108">
        <v>6.8</v>
      </c>
      <c r="J108">
        <v>496.4</v>
      </c>
      <c r="K108" t="s">
        <v>58</v>
      </c>
      <c r="L108" t="s">
        <v>18</v>
      </c>
      <c r="M108" t="s">
        <v>59</v>
      </c>
      <c r="N108" s="1">
        <v>42905</v>
      </c>
      <c r="O108" s="1">
        <v>42934</v>
      </c>
      <c r="P108" s="1">
        <v>42844</v>
      </c>
      <c r="Q108" s="1">
        <v>43239</v>
      </c>
    </row>
    <row r="109" spans="1:17" x14ac:dyDescent="0.2">
      <c r="A109" t="s">
        <v>111</v>
      </c>
      <c r="B109" t="s">
        <v>147</v>
      </c>
      <c r="C109" s="1">
        <v>42906</v>
      </c>
      <c r="D109" t="s">
        <v>32</v>
      </c>
      <c r="E109" t="s">
        <v>102</v>
      </c>
      <c r="F109">
        <v>3</v>
      </c>
      <c r="G109">
        <v>16.86</v>
      </c>
      <c r="H109">
        <v>50.58</v>
      </c>
      <c r="I109">
        <v>21.1</v>
      </c>
      <c r="J109">
        <v>63.3</v>
      </c>
      <c r="K109" t="s">
        <v>58</v>
      </c>
      <c r="L109" t="s">
        <v>18</v>
      </c>
      <c r="M109" t="s">
        <v>59</v>
      </c>
      <c r="N109" s="1">
        <v>42905</v>
      </c>
      <c r="O109" s="1">
        <v>42934</v>
      </c>
      <c r="P109" s="1">
        <v>42844</v>
      </c>
      <c r="Q109" s="1">
        <v>43239</v>
      </c>
    </row>
    <row r="110" spans="1:17" x14ac:dyDescent="0.2">
      <c r="A110" t="s">
        <v>111</v>
      </c>
      <c r="B110" t="s">
        <v>147</v>
      </c>
      <c r="C110" s="1">
        <v>42906</v>
      </c>
      <c r="D110" t="s">
        <v>34</v>
      </c>
      <c r="E110" t="s">
        <v>112</v>
      </c>
      <c r="F110">
        <v>1</v>
      </c>
      <c r="G110">
        <v>2.7</v>
      </c>
      <c r="H110">
        <v>2.7</v>
      </c>
      <c r="I110">
        <v>3.4</v>
      </c>
      <c r="J110">
        <v>3.4</v>
      </c>
      <c r="K110" t="s">
        <v>58</v>
      </c>
      <c r="L110" t="s">
        <v>18</v>
      </c>
      <c r="M110" t="s">
        <v>59</v>
      </c>
      <c r="N110" s="1">
        <v>42905</v>
      </c>
      <c r="O110" s="1">
        <v>42934</v>
      </c>
      <c r="P110" s="1">
        <v>42844</v>
      </c>
      <c r="Q110" s="1">
        <v>43239</v>
      </c>
    </row>
    <row r="111" spans="1:17" x14ac:dyDescent="0.2">
      <c r="A111" t="s">
        <v>111</v>
      </c>
      <c r="B111" t="s">
        <v>147</v>
      </c>
      <c r="C111" s="1">
        <v>42906</v>
      </c>
      <c r="D111" t="s">
        <v>21</v>
      </c>
      <c r="E111" t="s">
        <v>51</v>
      </c>
      <c r="F111">
        <v>1</v>
      </c>
      <c r="G111">
        <v>5.07</v>
      </c>
      <c r="H111">
        <v>5.07</v>
      </c>
      <c r="I111">
        <v>6.3548387096774199</v>
      </c>
      <c r="J111">
        <v>6.3548387096774199</v>
      </c>
      <c r="K111" t="s">
        <v>58</v>
      </c>
      <c r="L111" t="s">
        <v>113</v>
      </c>
      <c r="M111" t="s">
        <v>114</v>
      </c>
      <c r="N111" s="1">
        <v>42895</v>
      </c>
      <c r="O111" s="1">
        <v>42904</v>
      </c>
      <c r="P111" s="1">
        <v>42844</v>
      </c>
      <c r="Q111" s="1">
        <v>43239</v>
      </c>
    </row>
    <row r="112" spans="1:17" x14ac:dyDescent="0.2">
      <c r="A112" t="s">
        <v>111</v>
      </c>
      <c r="B112" t="s">
        <v>147</v>
      </c>
      <c r="C112" s="1">
        <v>42906</v>
      </c>
      <c r="D112" t="s">
        <v>21</v>
      </c>
      <c r="E112" t="s">
        <v>51</v>
      </c>
      <c r="F112">
        <v>1</v>
      </c>
      <c r="G112">
        <v>15.73</v>
      </c>
      <c r="H112">
        <v>15.73</v>
      </c>
      <c r="I112">
        <v>19.7</v>
      </c>
      <c r="J112">
        <v>19.7</v>
      </c>
      <c r="K112" t="s">
        <v>58</v>
      </c>
      <c r="L112" t="s">
        <v>18</v>
      </c>
      <c r="M112" t="s">
        <v>59</v>
      </c>
      <c r="N112" s="1">
        <v>42905</v>
      </c>
      <c r="O112" s="1">
        <v>42934</v>
      </c>
      <c r="P112" s="1">
        <v>42844</v>
      </c>
      <c r="Q112" s="1">
        <v>43239</v>
      </c>
    </row>
    <row r="113" spans="1:17" x14ac:dyDescent="0.2">
      <c r="A113" t="s">
        <v>111</v>
      </c>
      <c r="B113" t="s">
        <v>147</v>
      </c>
      <c r="C113" s="1">
        <v>42906</v>
      </c>
      <c r="D113" t="s">
        <v>20</v>
      </c>
      <c r="E113" t="s">
        <v>48</v>
      </c>
      <c r="F113">
        <v>8</v>
      </c>
      <c r="G113">
        <v>2.7</v>
      </c>
      <c r="H113">
        <v>21.6</v>
      </c>
      <c r="I113">
        <v>3.4</v>
      </c>
      <c r="J113">
        <v>27.2</v>
      </c>
      <c r="K113" t="s">
        <v>58</v>
      </c>
      <c r="L113" t="s">
        <v>18</v>
      </c>
      <c r="M113" t="s">
        <v>59</v>
      </c>
      <c r="N113" s="1">
        <v>42905</v>
      </c>
      <c r="O113" s="1">
        <v>42934</v>
      </c>
      <c r="P113" s="1">
        <v>42844</v>
      </c>
      <c r="Q113" s="1">
        <v>43239</v>
      </c>
    </row>
    <row r="114" spans="1:17" x14ac:dyDescent="0.2">
      <c r="A114" t="s">
        <v>111</v>
      </c>
      <c r="B114" t="s">
        <v>147</v>
      </c>
      <c r="C114" s="1">
        <v>42906</v>
      </c>
      <c r="D114" t="s">
        <v>26</v>
      </c>
      <c r="E114" t="s">
        <v>55</v>
      </c>
      <c r="F114">
        <v>2</v>
      </c>
      <c r="G114">
        <v>8.77</v>
      </c>
      <c r="H114">
        <v>17.54</v>
      </c>
      <c r="I114">
        <v>11</v>
      </c>
      <c r="J114">
        <v>22</v>
      </c>
      <c r="K114" t="s">
        <v>58</v>
      </c>
      <c r="L114" t="s">
        <v>18</v>
      </c>
      <c r="M114" t="s">
        <v>59</v>
      </c>
      <c r="N114" s="1">
        <v>42905</v>
      </c>
      <c r="O114" s="1">
        <v>42934</v>
      </c>
      <c r="P114" s="1">
        <v>42844</v>
      </c>
      <c r="Q114" s="1">
        <v>43239</v>
      </c>
    </row>
    <row r="115" spans="1:17" x14ac:dyDescent="0.2">
      <c r="A115" t="s">
        <v>111</v>
      </c>
      <c r="B115" t="s">
        <v>147</v>
      </c>
      <c r="C115" s="1">
        <v>42906</v>
      </c>
      <c r="D115" t="s">
        <v>19</v>
      </c>
      <c r="E115" t="s">
        <v>50</v>
      </c>
      <c r="F115">
        <v>73</v>
      </c>
      <c r="G115">
        <v>5.4</v>
      </c>
      <c r="H115">
        <v>394.2</v>
      </c>
      <c r="I115">
        <v>6.8</v>
      </c>
      <c r="J115">
        <v>496.4</v>
      </c>
      <c r="K115" t="s">
        <v>58</v>
      </c>
      <c r="L115" t="s">
        <v>60</v>
      </c>
      <c r="M115" t="s">
        <v>62</v>
      </c>
      <c r="N115" s="1">
        <v>42874</v>
      </c>
      <c r="O115" s="1">
        <v>42904</v>
      </c>
      <c r="P115" s="1">
        <v>42844</v>
      </c>
      <c r="Q115" s="1">
        <v>43239</v>
      </c>
    </row>
    <row r="116" spans="1:17" x14ac:dyDescent="0.2">
      <c r="A116" t="s">
        <v>111</v>
      </c>
      <c r="B116" t="s">
        <v>147</v>
      </c>
      <c r="C116" s="1">
        <v>42906</v>
      </c>
      <c r="D116" t="s">
        <v>19</v>
      </c>
      <c r="E116" t="s">
        <v>50</v>
      </c>
      <c r="F116">
        <v>71</v>
      </c>
      <c r="G116">
        <v>-5.4</v>
      </c>
      <c r="H116">
        <v>-383.4</v>
      </c>
      <c r="I116">
        <v>-6.8</v>
      </c>
      <c r="J116">
        <v>-482.8</v>
      </c>
      <c r="K116" t="s">
        <v>58</v>
      </c>
      <c r="L116" t="s">
        <v>60</v>
      </c>
      <c r="M116" t="s">
        <v>62</v>
      </c>
      <c r="N116" s="1">
        <v>42874</v>
      </c>
      <c r="O116" s="1">
        <v>42904</v>
      </c>
      <c r="P116" s="1">
        <v>42844</v>
      </c>
      <c r="Q116" s="1">
        <v>43239</v>
      </c>
    </row>
    <row r="117" spans="1:17" x14ac:dyDescent="0.2">
      <c r="A117" t="s">
        <v>115</v>
      </c>
      <c r="B117" t="s">
        <v>148</v>
      </c>
      <c r="C117" s="1">
        <v>42906</v>
      </c>
      <c r="D117" t="s">
        <v>19</v>
      </c>
      <c r="E117" t="s">
        <v>50</v>
      </c>
      <c r="F117">
        <v>23</v>
      </c>
      <c r="G117">
        <v>0</v>
      </c>
      <c r="H117">
        <v>0</v>
      </c>
      <c r="I117">
        <v>0</v>
      </c>
      <c r="J117">
        <v>0</v>
      </c>
      <c r="K117" t="s">
        <v>58</v>
      </c>
      <c r="L117" t="s">
        <v>69</v>
      </c>
      <c r="M117" t="s">
        <v>70</v>
      </c>
      <c r="N117" s="1">
        <v>42881</v>
      </c>
      <c r="O117" s="1">
        <v>42904</v>
      </c>
      <c r="P117" s="1">
        <v>42881</v>
      </c>
      <c r="Q117" s="1">
        <v>43270</v>
      </c>
    </row>
    <row r="118" spans="1:17" x14ac:dyDescent="0.2">
      <c r="A118" t="s">
        <v>115</v>
      </c>
      <c r="B118" t="s">
        <v>148</v>
      </c>
      <c r="C118" s="1">
        <v>42906</v>
      </c>
      <c r="D118" t="s">
        <v>19</v>
      </c>
      <c r="E118" t="s">
        <v>50</v>
      </c>
      <c r="F118">
        <v>22</v>
      </c>
      <c r="G118">
        <v>5.4</v>
      </c>
      <c r="H118">
        <v>118.8</v>
      </c>
      <c r="I118">
        <v>6.8</v>
      </c>
      <c r="J118">
        <v>149.6</v>
      </c>
      <c r="K118" t="s">
        <v>58</v>
      </c>
      <c r="L118" t="s">
        <v>18</v>
      </c>
      <c r="M118" t="s">
        <v>59</v>
      </c>
      <c r="N118" s="1">
        <v>42905</v>
      </c>
      <c r="O118" s="1">
        <v>42934</v>
      </c>
      <c r="P118" s="1">
        <v>42881</v>
      </c>
      <c r="Q118" s="1">
        <v>43270</v>
      </c>
    </row>
    <row r="119" spans="1:17" x14ac:dyDescent="0.2">
      <c r="A119" t="s">
        <v>115</v>
      </c>
      <c r="B119" t="s">
        <v>148</v>
      </c>
      <c r="C119" s="1">
        <v>42906</v>
      </c>
      <c r="D119" t="s">
        <v>17</v>
      </c>
      <c r="E119" t="s">
        <v>49</v>
      </c>
      <c r="F119">
        <v>1</v>
      </c>
      <c r="G119">
        <v>0</v>
      </c>
      <c r="H119">
        <v>0</v>
      </c>
      <c r="I119">
        <v>0</v>
      </c>
      <c r="J119">
        <v>0</v>
      </c>
      <c r="K119" t="s">
        <v>58</v>
      </c>
      <c r="L119" t="s">
        <v>69</v>
      </c>
      <c r="M119" t="s">
        <v>70</v>
      </c>
      <c r="N119" s="1">
        <v>42885</v>
      </c>
      <c r="O119" s="1">
        <v>42904</v>
      </c>
      <c r="P119" s="1">
        <v>42885</v>
      </c>
      <c r="Q119" s="1">
        <v>43270</v>
      </c>
    </row>
    <row r="120" spans="1:17" x14ac:dyDescent="0.2">
      <c r="A120" t="s">
        <v>115</v>
      </c>
      <c r="B120" t="s">
        <v>148</v>
      </c>
      <c r="C120" s="1">
        <v>42906</v>
      </c>
      <c r="D120" t="s">
        <v>17</v>
      </c>
      <c r="E120" t="s">
        <v>49</v>
      </c>
      <c r="F120">
        <v>1</v>
      </c>
      <c r="G120">
        <v>8.44</v>
      </c>
      <c r="H120">
        <v>8.44</v>
      </c>
      <c r="I120">
        <v>10.6</v>
      </c>
      <c r="J120">
        <v>10.6</v>
      </c>
      <c r="K120" t="s">
        <v>58</v>
      </c>
      <c r="L120" t="s">
        <v>18</v>
      </c>
      <c r="M120" t="s">
        <v>59</v>
      </c>
      <c r="N120" s="1">
        <v>42905</v>
      </c>
      <c r="O120" s="1">
        <v>42934</v>
      </c>
      <c r="P120" s="1">
        <v>42885</v>
      </c>
      <c r="Q120" s="1">
        <v>43270</v>
      </c>
    </row>
    <row r="121" spans="1:17" x14ac:dyDescent="0.2">
      <c r="A121" t="s">
        <v>115</v>
      </c>
      <c r="B121" t="s">
        <v>148</v>
      </c>
      <c r="C121" s="1">
        <v>42906</v>
      </c>
      <c r="D121" t="s">
        <v>19</v>
      </c>
      <c r="E121" t="s">
        <v>50</v>
      </c>
      <c r="F121">
        <v>23</v>
      </c>
      <c r="G121">
        <v>0</v>
      </c>
      <c r="H121">
        <v>0</v>
      </c>
      <c r="I121">
        <v>0</v>
      </c>
      <c r="J121">
        <v>0</v>
      </c>
      <c r="K121" t="s">
        <v>58</v>
      </c>
      <c r="L121" t="s">
        <v>60</v>
      </c>
      <c r="M121" t="s">
        <v>116</v>
      </c>
      <c r="N121" s="1">
        <v>42881</v>
      </c>
      <c r="O121" s="1">
        <v>42884</v>
      </c>
      <c r="P121" s="1">
        <v>42881</v>
      </c>
      <c r="Q121" s="1">
        <v>43270</v>
      </c>
    </row>
    <row r="122" spans="1:17" x14ac:dyDescent="0.2">
      <c r="A122" t="s">
        <v>115</v>
      </c>
      <c r="B122" t="s">
        <v>148</v>
      </c>
      <c r="C122" s="1">
        <v>42906</v>
      </c>
      <c r="D122" t="s">
        <v>19</v>
      </c>
      <c r="E122" t="s">
        <v>50</v>
      </c>
      <c r="F122">
        <v>22</v>
      </c>
      <c r="G122">
        <v>0</v>
      </c>
      <c r="H122">
        <v>0</v>
      </c>
      <c r="I122">
        <v>0</v>
      </c>
      <c r="J122">
        <v>0</v>
      </c>
      <c r="K122" t="s">
        <v>58</v>
      </c>
      <c r="L122" t="s">
        <v>60</v>
      </c>
      <c r="M122" t="s">
        <v>117</v>
      </c>
      <c r="N122" s="1">
        <v>42885</v>
      </c>
      <c r="O122" s="1">
        <v>42904</v>
      </c>
      <c r="P122" s="1">
        <v>42881</v>
      </c>
      <c r="Q122" s="1">
        <v>43270</v>
      </c>
    </row>
    <row r="123" spans="1:17" x14ac:dyDescent="0.2">
      <c r="A123" t="s">
        <v>115</v>
      </c>
      <c r="B123" t="s">
        <v>148</v>
      </c>
      <c r="C123" s="1">
        <v>42906</v>
      </c>
      <c r="D123" t="s">
        <v>19</v>
      </c>
      <c r="E123" t="s">
        <v>50</v>
      </c>
      <c r="F123">
        <v>23</v>
      </c>
      <c r="G123">
        <v>0</v>
      </c>
      <c r="H123">
        <v>0</v>
      </c>
      <c r="I123">
        <v>0</v>
      </c>
      <c r="J123">
        <v>0</v>
      </c>
      <c r="K123" t="s">
        <v>58</v>
      </c>
      <c r="L123" t="s">
        <v>60</v>
      </c>
      <c r="M123" t="s">
        <v>118</v>
      </c>
      <c r="N123" s="1">
        <v>42881</v>
      </c>
      <c r="O123" s="1">
        <v>42904</v>
      </c>
      <c r="P123" s="1">
        <v>42881</v>
      </c>
      <c r="Q123" s="1">
        <v>43270</v>
      </c>
    </row>
    <row r="124" spans="1:17" x14ac:dyDescent="0.2">
      <c r="A124" t="s">
        <v>119</v>
      </c>
      <c r="B124" t="s">
        <v>149</v>
      </c>
      <c r="C124" s="1">
        <v>42906</v>
      </c>
      <c r="D124" t="s">
        <v>21</v>
      </c>
      <c r="E124" t="s">
        <v>51</v>
      </c>
      <c r="F124">
        <v>50</v>
      </c>
      <c r="G124">
        <v>15.73</v>
      </c>
      <c r="H124">
        <v>786.5</v>
      </c>
      <c r="I124">
        <v>19.7</v>
      </c>
      <c r="J124">
        <v>985</v>
      </c>
      <c r="K124" t="s">
        <v>58</v>
      </c>
      <c r="L124" t="s">
        <v>18</v>
      </c>
      <c r="M124" t="s">
        <v>59</v>
      </c>
      <c r="N124" s="1">
        <v>42905</v>
      </c>
      <c r="O124" s="1">
        <v>42934</v>
      </c>
      <c r="P124" s="1">
        <v>42852</v>
      </c>
      <c r="Q124" s="1">
        <v>43239</v>
      </c>
    </row>
    <row r="125" spans="1:17" x14ac:dyDescent="0.2">
      <c r="A125" t="s">
        <v>119</v>
      </c>
      <c r="B125" t="s">
        <v>149</v>
      </c>
      <c r="C125" s="1">
        <v>42906</v>
      </c>
      <c r="D125" t="s">
        <v>19</v>
      </c>
      <c r="E125" t="s">
        <v>50</v>
      </c>
      <c r="F125">
        <v>1</v>
      </c>
      <c r="G125">
        <v>5.4</v>
      </c>
      <c r="H125">
        <v>5.4</v>
      </c>
      <c r="I125">
        <v>6.8</v>
      </c>
      <c r="J125">
        <v>6.8</v>
      </c>
      <c r="K125" t="s">
        <v>58</v>
      </c>
      <c r="L125" t="s">
        <v>18</v>
      </c>
      <c r="M125" t="s">
        <v>59</v>
      </c>
      <c r="N125" s="1">
        <v>42905</v>
      </c>
      <c r="O125" s="1">
        <v>42934</v>
      </c>
      <c r="P125" s="1">
        <v>42852</v>
      </c>
      <c r="Q125" s="1">
        <v>43239</v>
      </c>
    </row>
    <row r="126" spans="1:17" x14ac:dyDescent="0.2">
      <c r="A126" t="s">
        <v>119</v>
      </c>
      <c r="B126" t="s">
        <v>149</v>
      </c>
      <c r="C126" s="1">
        <v>42906</v>
      </c>
      <c r="D126" t="s">
        <v>26</v>
      </c>
      <c r="E126" t="s">
        <v>55</v>
      </c>
      <c r="F126">
        <v>5</v>
      </c>
      <c r="G126">
        <v>8.77</v>
      </c>
      <c r="H126">
        <v>43.85</v>
      </c>
      <c r="I126">
        <v>11</v>
      </c>
      <c r="J126">
        <v>55</v>
      </c>
      <c r="K126" t="s">
        <v>58</v>
      </c>
      <c r="L126" t="s">
        <v>18</v>
      </c>
      <c r="M126" t="s">
        <v>59</v>
      </c>
      <c r="N126" s="1">
        <v>42905</v>
      </c>
      <c r="O126" s="1">
        <v>42934</v>
      </c>
      <c r="P126" s="1">
        <v>42852</v>
      </c>
      <c r="Q126" s="1">
        <v>43239</v>
      </c>
    </row>
    <row r="127" spans="1:17" x14ac:dyDescent="0.2">
      <c r="A127" t="s">
        <v>119</v>
      </c>
      <c r="B127" t="s">
        <v>149</v>
      </c>
      <c r="C127" s="1">
        <v>42906</v>
      </c>
      <c r="D127" t="s">
        <v>25</v>
      </c>
      <c r="E127" t="s">
        <v>54</v>
      </c>
      <c r="F127">
        <v>2</v>
      </c>
      <c r="G127">
        <v>20.239999999999998</v>
      </c>
      <c r="H127">
        <v>40.479999999999997</v>
      </c>
      <c r="I127">
        <v>25.3</v>
      </c>
      <c r="J127">
        <v>50.6</v>
      </c>
      <c r="K127" t="s">
        <v>58</v>
      </c>
      <c r="L127" t="s">
        <v>18</v>
      </c>
      <c r="M127" t="s">
        <v>59</v>
      </c>
      <c r="N127" s="1">
        <v>42905</v>
      </c>
      <c r="O127" s="1">
        <v>42934</v>
      </c>
      <c r="P127" s="1">
        <v>42852</v>
      </c>
      <c r="Q127" s="1">
        <v>43239</v>
      </c>
    </row>
    <row r="128" spans="1:17" x14ac:dyDescent="0.2">
      <c r="A128" t="s">
        <v>120</v>
      </c>
      <c r="B128" t="s">
        <v>149</v>
      </c>
      <c r="C128" s="1">
        <v>42906</v>
      </c>
      <c r="D128" t="s">
        <v>21</v>
      </c>
      <c r="E128" t="s">
        <v>51</v>
      </c>
      <c r="F128">
        <v>1</v>
      </c>
      <c r="G128">
        <v>15.73</v>
      </c>
      <c r="H128">
        <v>15.73</v>
      </c>
      <c r="I128">
        <v>19.7</v>
      </c>
      <c r="J128">
        <v>19.7</v>
      </c>
      <c r="K128" t="s">
        <v>58</v>
      </c>
      <c r="L128" t="s">
        <v>18</v>
      </c>
      <c r="M128" t="s">
        <v>59</v>
      </c>
      <c r="N128" s="1">
        <v>42905</v>
      </c>
      <c r="O128" s="1">
        <v>42934</v>
      </c>
      <c r="P128" s="1">
        <v>42844</v>
      </c>
      <c r="Q128" s="1">
        <v>43239</v>
      </c>
    </row>
    <row r="129" spans="1:17" x14ac:dyDescent="0.2">
      <c r="A129" t="s">
        <v>120</v>
      </c>
      <c r="B129" t="s">
        <v>149</v>
      </c>
      <c r="C129" s="1">
        <v>42906</v>
      </c>
      <c r="D129" t="s">
        <v>19</v>
      </c>
      <c r="E129" t="s">
        <v>50</v>
      </c>
      <c r="F129">
        <v>115</v>
      </c>
      <c r="G129">
        <v>5.4</v>
      </c>
      <c r="H129">
        <v>621</v>
      </c>
      <c r="I129">
        <v>6.8</v>
      </c>
      <c r="J129">
        <v>782</v>
      </c>
      <c r="K129" t="s">
        <v>58</v>
      </c>
      <c r="L129" t="s">
        <v>18</v>
      </c>
      <c r="M129" t="s">
        <v>59</v>
      </c>
      <c r="N129" s="1">
        <v>42905</v>
      </c>
      <c r="O129" s="1">
        <v>42934</v>
      </c>
      <c r="P129" s="1">
        <v>42844</v>
      </c>
      <c r="Q129" s="1">
        <v>43239</v>
      </c>
    </row>
    <row r="130" spans="1:17" x14ac:dyDescent="0.2">
      <c r="A130" t="s">
        <v>120</v>
      </c>
      <c r="B130" t="s">
        <v>149</v>
      </c>
      <c r="C130" s="1">
        <v>42906</v>
      </c>
      <c r="D130" t="s">
        <v>19</v>
      </c>
      <c r="E130" t="s">
        <v>50</v>
      </c>
      <c r="F130">
        <v>115</v>
      </c>
      <c r="G130">
        <v>5.4</v>
      </c>
      <c r="H130">
        <v>621</v>
      </c>
      <c r="I130">
        <v>6.8</v>
      </c>
      <c r="J130">
        <v>782</v>
      </c>
      <c r="K130" t="s">
        <v>58</v>
      </c>
      <c r="L130" t="s">
        <v>60</v>
      </c>
      <c r="M130" t="s">
        <v>62</v>
      </c>
      <c r="N130" s="1">
        <v>42874</v>
      </c>
      <c r="O130" s="1">
        <v>42904</v>
      </c>
      <c r="P130" s="1">
        <v>42844</v>
      </c>
      <c r="Q130" s="1">
        <v>43239</v>
      </c>
    </row>
    <row r="131" spans="1:17" x14ac:dyDescent="0.2">
      <c r="A131" t="s">
        <v>120</v>
      </c>
      <c r="B131" t="s">
        <v>149</v>
      </c>
      <c r="C131" s="1">
        <v>42906</v>
      </c>
      <c r="D131" t="s">
        <v>19</v>
      </c>
      <c r="E131" t="s">
        <v>50</v>
      </c>
      <c r="F131">
        <v>112</v>
      </c>
      <c r="G131">
        <v>-5.4</v>
      </c>
      <c r="H131">
        <v>-604.79999999999995</v>
      </c>
      <c r="I131">
        <v>-6.8</v>
      </c>
      <c r="J131">
        <v>-761.6</v>
      </c>
      <c r="K131" t="s">
        <v>58</v>
      </c>
      <c r="L131" t="s">
        <v>60</v>
      </c>
      <c r="M131" t="s">
        <v>62</v>
      </c>
      <c r="N131" s="1">
        <v>42874</v>
      </c>
      <c r="O131" s="1">
        <v>42904</v>
      </c>
      <c r="P131" s="1">
        <v>42844</v>
      </c>
      <c r="Q131" s="1">
        <v>43239</v>
      </c>
    </row>
    <row r="132" spans="1:17" x14ac:dyDescent="0.2">
      <c r="A132" t="s">
        <v>121</v>
      </c>
      <c r="B132" t="s">
        <v>150</v>
      </c>
      <c r="C132" s="1">
        <v>42906</v>
      </c>
      <c r="D132" t="s">
        <v>21</v>
      </c>
      <c r="E132" t="s">
        <v>51</v>
      </c>
      <c r="F132">
        <v>22</v>
      </c>
      <c r="G132">
        <v>15.73</v>
      </c>
      <c r="H132">
        <v>346.06</v>
      </c>
      <c r="I132">
        <v>19.7</v>
      </c>
      <c r="J132">
        <v>433.4</v>
      </c>
      <c r="K132" t="s">
        <v>58</v>
      </c>
      <c r="L132" t="s">
        <v>18</v>
      </c>
      <c r="M132" t="s">
        <v>59</v>
      </c>
      <c r="N132" s="1">
        <v>42905</v>
      </c>
      <c r="O132" s="1">
        <v>42934</v>
      </c>
      <c r="P132" s="1">
        <v>42844</v>
      </c>
      <c r="Q132" s="1">
        <v>43239</v>
      </c>
    </row>
    <row r="133" spans="1:17" x14ac:dyDescent="0.2">
      <c r="A133" t="s">
        <v>121</v>
      </c>
      <c r="B133" t="s">
        <v>150</v>
      </c>
      <c r="C133" s="1">
        <v>42906</v>
      </c>
      <c r="D133" t="s">
        <v>25</v>
      </c>
      <c r="E133" t="s">
        <v>54</v>
      </c>
      <c r="F133">
        <v>1</v>
      </c>
      <c r="G133">
        <v>20.239999999999998</v>
      </c>
      <c r="H133">
        <v>20.239999999999998</v>
      </c>
      <c r="I133">
        <v>25.3</v>
      </c>
      <c r="J133">
        <v>25.3</v>
      </c>
      <c r="K133" t="s">
        <v>58</v>
      </c>
      <c r="L133" t="s">
        <v>18</v>
      </c>
      <c r="M133" t="s">
        <v>59</v>
      </c>
      <c r="N133" s="1">
        <v>42905</v>
      </c>
      <c r="O133" s="1">
        <v>42934</v>
      </c>
      <c r="P133" s="1">
        <v>42850</v>
      </c>
      <c r="Q133" s="1">
        <v>43239</v>
      </c>
    </row>
    <row r="134" spans="1:17" x14ac:dyDescent="0.2">
      <c r="A134" t="s">
        <v>121</v>
      </c>
      <c r="B134" t="s">
        <v>150</v>
      </c>
      <c r="C134" s="1">
        <v>42906</v>
      </c>
      <c r="D134" t="s">
        <v>17</v>
      </c>
      <c r="E134" t="s">
        <v>49</v>
      </c>
      <c r="F134">
        <v>123</v>
      </c>
      <c r="G134">
        <v>8.44</v>
      </c>
      <c r="H134">
        <v>1038.1199999999999</v>
      </c>
      <c r="I134">
        <v>9.6</v>
      </c>
      <c r="J134">
        <v>1180.8</v>
      </c>
      <c r="K134" t="s">
        <v>58</v>
      </c>
      <c r="L134" t="s">
        <v>18</v>
      </c>
      <c r="M134" t="s">
        <v>59</v>
      </c>
      <c r="N134" s="1">
        <v>42905</v>
      </c>
      <c r="O134" s="1">
        <v>42934</v>
      </c>
      <c r="P134" s="1">
        <v>42873</v>
      </c>
      <c r="Q134" s="1">
        <v>43239</v>
      </c>
    </row>
    <row r="135" spans="1:17" x14ac:dyDescent="0.2">
      <c r="A135" t="s">
        <v>121</v>
      </c>
      <c r="B135" t="s">
        <v>150</v>
      </c>
      <c r="C135" s="1">
        <v>42906</v>
      </c>
      <c r="D135" t="s">
        <v>21</v>
      </c>
      <c r="E135" t="s">
        <v>51</v>
      </c>
      <c r="F135">
        <v>19</v>
      </c>
      <c r="G135">
        <v>5.58</v>
      </c>
      <c r="H135">
        <v>106.05</v>
      </c>
      <c r="I135">
        <v>6.99</v>
      </c>
      <c r="J135">
        <v>132.81</v>
      </c>
      <c r="K135" t="s">
        <v>58</v>
      </c>
      <c r="L135" t="s">
        <v>60</v>
      </c>
      <c r="M135" t="s">
        <v>122</v>
      </c>
      <c r="N135" s="1">
        <v>42874</v>
      </c>
      <c r="O135" s="1">
        <v>42884</v>
      </c>
      <c r="P135" s="1">
        <v>42844</v>
      </c>
      <c r="Q135" s="1">
        <v>43239</v>
      </c>
    </row>
    <row r="136" spans="1:17" x14ac:dyDescent="0.2">
      <c r="A136" t="s">
        <v>121</v>
      </c>
      <c r="B136" t="s">
        <v>150</v>
      </c>
      <c r="C136" s="1">
        <v>42906</v>
      </c>
      <c r="D136" t="s">
        <v>17</v>
      </c>
      <c r="E136" t="s">
        <v>49</v>
      </c>
      <c r="F136">
        <v>125</v>
      </c>
      <c r="G136">
        <v>5.44</v>
      </c>
      <c r="H136">
        <v>680.65</v>
      </c>
      <c r="I136">
        <v>6.19</v>
      </c>
      <c r="J136">
        <v>773.75</v>
      </c>
      <c r="K136" t="s">
        <v>58</v>
      </c>
      <c r="L136" t="s">
        <v>60</v>
      </c>
      <c r="M136" t="s">
        <v>80</v>
      </c>
      <c r="N136" s="1">
        <v>42874</v>
      </c>
      <c r="O136" s="1">
        <v>42893</v>
      </c>
      <c r="P136" s="1">
        <v>42873</v>
      </c>
      <c r="Q136" s="1">
        <v>43239</v>
      </c>
    </row>
    <row r="137" spans="1:17" x14ac:dyDescent="0.2">
      <c r="A137" t="s">
        <v>121</v>
      </c>
      <c r="B137" t="s">
        <v>150</v>
      </c>
      <c r="C137" s="1">
        <v>42906</v>
      </c>
      <c r="D137" t="s">
        <v>21</v>
      </c>
      <c r="E137" t="s">
        <v>51</v>
      </c>
      <c r="F137">
        <v>20</v>
      </c>
      <c r="G137">
        <v>4.5599999999999996</v>
      </c>
      <c r="H137">
        <v>91.34</v>
      </c>
      <c r="I137">
        <v>5.72</v>
      </c>
      <c r="J137">
        <v>114.4</v>
      </c>
      <c r="K137" t="s">
        <v>58</v>
      </c>
      <c r="L137" t="s">
        <v>60</v>
      </c>
      <c r="M137" t="s">
        <v>123</v>
      </c>
      <c r="N137" s="1">
        <v>42885</v>
      </c>
      <c r="O137" s="1">
        <v>42893</v>
      </c>
      <c r="P137" s="1">
        <v>42844</v>
      </c>
      <c r="Q137" s="1">
        <v>43239</v>
      </c>
    </row>
    <row r="138" spans="1:17" x14ac:dyDescent="0.2">
      <c r="A138" t="s">
        <v>121</v>
      </c>
      <c r="B138" t="s">
        <v>150</v>
      </c>
      <c r="C138" s="1">
        <v>42906</v>
      </c>
      <c r="D138" t="s">
        <v>17</v>
      </c>
      <c r="E138" t="s">
        <v>49</v>
      </c>
      <c r="F138">
        <v>124</v>
      </c>
      <c r="G138">
        <v>1.36</v>
      </c>
      <c r="H138">
        <v>168.8</v>
      </c>
      <c r="I138">
        <v>1.55</v>
      </c>
      <c r="J138">
        <v>192.2</v>
      </c>
      <c r="K138" t="s">
        <v>58</v>
      </c>
      <c r="L138" t="s">
        <v>60</v>
      </c>
      <c r="M138" t="s">
        <v>124</v>
      </c>
      <c r="N138" s="1">
        <v>42894</v>
      </c>
      <c r="O138" s="1">
        <v>42898</v>
      </c>
      <c r="P138" s="1">
        <v>42873</v>
      </c>
      <c r="Q138" s="1">
        <v>43239</v>
      </c>
    </row>
    <row r="139" spans="1:17" x14ac:dyDescent="0.2">
      <c r="A139" t="s">
        <v>121</v>
      </c>
      <c r="B139" t="s">
        <v>150</v>
      </c>
      <c r="C139" s="1">
        <v>42906</v>
      </c>
      <c r="D139" t="s">
        <v>21</v>
      </c>
      <c r="E139" t="s">
        <v>51</v>
      </c>
      <c r="F139">
        <v>21</v>
      </c>
      <c r="G139">
        <v>2.5299999999999998</v>
      </c>
      <c r="H139">
        <v>53.28</v>
      </c>
      <c r="I139">
        <v>3.18</v>
      </c>
      <c r="J139">
        <v>66.78</v>
      </c>
      <c r="K139" t="s">
        <v>58</v>
      </c>
      <c r="L139" t="s">
        <v>60</v>
      </c>
      <c r="M139" t="s">
        <v>124</v>
      </c>
      <c r="N139" s="1">
        <v>42894</v>
      </c>
      <c r="O139" s="1">
        <v>42898</v>
      </c>
      <c r="P139" s="1">
        <v>42844</v>
      </c>
      <c r="Q139" s="1">
        <v>43239</v>
      </c>
    </row>
    <row r="140" spans="1:17" x14ac:dyDescent="0.2">
      <c r="A140" t="s">
        <v>121</v>
      </c>
      <c r="B140" t="s">
        <v>150</v>
      </c>
      <c r="C140" s="1">
        <v>42906</v>
      </c>
      <c r="D140" t="s">
        <v>17</v>
      </c>
      <c r="E140" t="s">
        <v>49</v>
      </c>
      <c r="F140">
        <v>123</v>
      </c>
      <c r="G140">
        <v>1.63</v>
      </c>
      <c r="H140">
        <v>200.93</v>
      </c>
      <c r="I140">
        <v>1.86</v>
      </c>
      <c r="J140">
        <v>228.78</v>
      </c>
      <c r="K140" t="s">
        <v>58</v>
      </c>
      <c r="L140" t="s">
        <v>60</v>
      </c>
      <c r="M140" t="s">
        <v>92</v>
      </c>
      <c r="N140" s="1">
        <v>42899</v>
      </c>
      <c r="O140" s="1">
        <v>42904</v>
      </c>
      <c r="P140" s="1">
        <v>42873</v>
      </c>
      <c r="Q140" s="1">
        <v>43239</v>
      </c>
    </row>
    <row r="141" spans="1:17" x14ac:dyDescent="0.2">
      <c r="A141" t="s">
        <v>121</v>
      </c>
      <c r="B141" t="s">
        <v>150</v>
      </c>
      <c r="C141" s="1">
        <v>42906</v>
      </c>
      <c r="D141" t="s">
        <v>21</v>
      </c>
      <c r="E141" t="s">
        <v>51</v>
      </c>
      <c r="F141">
        <v>22</v>
      </c>
      <c r="G141">
        <v>3.04</v>
      </c>
      <c r="H141">
        <v>66.98</v>
      </c>
      <c r="I141">
        <v>3.81</v>
      </c>
      <c r="J141">
        <v>83.82</v>
      </c>
      <c r="K141" t="s">
        <v>58</v>
      </c>
      <c r="L141" t="s">
        <v>60</v>
      </c>
      <c r="M141" t="s">
        <v>92</v>
      </c>
      <c r="N141" s="1">
        <v>42899</v>
      </c>
      <c r="O141" s="1">
        <v>42904</v>
      </c>
      <c r="P141" s="1">
        <v>42844</v>
      </c>
      <c r="Q141" s="1">
        <v>43239</v>
      </c>
    </row>
    <row r="142" spans="1:17" x14ac:dyDescent="0.2">
      <c r="A142" t="s">
        <v>121</v>
      </c>
      <c r="B142" t="s">
        <v>150</v>
      </c>
      <c r="C142" s="1">
        <v>42906</v>
      </c>
      <c r="D142" t="s">
        <v>17</v>
      </c>
      <c r="E142" t="s">
        <v>49</v>
      </c>
      <c r="F142">
        <v>125</v>
      </c>
      <c r="G142">
        <v>-8.44</v>
      </c>
      <c r="H142">
        <v>-1055</v>
      </c>
      <c r="I142">
        <v>-9.6</v>
      </c>
      <c r="J142">
        <v>-1200</v>
      </c>
      <c r="K142" t="s">
        <v>58</v>
      </c>
      <c r="L142" t="s">
        <v>60</v>
      </c>
      <c r="M142" t="s">
        <v>62</v>
      </c>
      <c r="N142" s="1">
        <v>42874</v>
      </c>
      <c r="O142" s="1">
        <v>42904</v>
      </c>
      <c r="P142" s="1">
        <v>42873</v>
      </c>
      <c r="Q142" s="1">
        <v>43239</v>
      </c>
    </row>
    <row r="143" spans="1:17" x14ac:dyDescent="0.2">
      <c r="A143" t="s">
        <v>121</v>
      </c>
      <c r="B143" t="s">
        <v>150</v>
      </c>
      <c r="C143" s="1">
        <v>42906</v>
      </c>
      <c r="D143" t="s">
        <v>21</v>
      </c>
      <c r="E143" t="s">
        <v>51</v>
      </c>
      <c r="F143">
        <v>19</v>
      </c>
      <c r="G143">
        <v>-15.73</v>
      </c>
      <c r="H143">
        <v>-298.87</v>
      </c>
      <c r="I143">
        <v>-19.7</v>
      </c>
      <c r="J143">
        <v>-374.3</v>
      </c>
      <c r="K143" t="s">
        <v>58</v>
      </c>
      <c r="L143" t="s">
        <v>60</v>
      </c>
      <c r="M143" t="s">
        <v>62</v>
      </c>
      <c r="N143" s="1">
        <v>42874</v>
      </c>
      <c r="O143" s="1">
        <v>42904</v>
      </c>
      <c r="P143" s="1">
        <v>42844</v>
      </c>
      <c r="Q143" s="1">
        <v>43239</v>
      </c>
    </row>
    <row r="144" spans="1:17" x14ac:dyDescent="0.2">
      <c r="A144" t="s">
        <v>125</v>
      </c>
      <c r="B144" t="s">
        <v>151</v>
      </c>
      <c r="C144" s="1">
        <v>42906</v>
      </c>
      <c r="D144" t="s">
        <v>17</v>
      </c>
      <c r="E144" t="s">
        <v>49</v>
      </c>
      <c r="F144">
        <v>57</v>
      </c>
      <c r="G144">
        <v>8.44</v>
      </c>
      <c r="H144">
        <v>481.08</v>
      </c>
      <c r="I144">
        <v>9.6</v>
      </c>
      <c r="J144">
        <v>547.20000000000005</v>
      </c>
      <c r="K144" t="s">
        <v>58</v>
      </c>
      <c r="L144" t="s">
        <v>18</v>
      </c>
      <c r="M144" t="s">
        <v>59</v>
      </c>
      <c r="N144" s="1">
        <v>42905</v>
      </c>
      <c r="O144" s="1">
        <v>42934</v>
      </c>
      <c r="P144" s="1">
        <v>42873</v>
      </c>
      <c r="Q144" s="1">
        <v>43239</v>
      </c>
    </row>
    <row r="145" spans="1:17" x14ac:dyDescent="0.2">
      <c r="A145" t="s">
        <v>126</v>
      </c>
      <c r="B145" t="s">
        <v>152</v>
      </c>
      <c r="C145" s="1">
        <v>42906</v>
      </c>
      <c r="D145" t="s">
        <v>21</v>
      </c>
      <c r="E145" t="s">
        <v>51</v>
      </c>
      <c r="F145">
        <v>46</v>
      </c>
      <c r="G145">
        <v>15.73</v>
      </c>
      <c r="H145">
        <v>723.58</v>
      </c>
      <c r="I145">
        <v>19.7</v>
      </c>
      <c r="J145">
        <v>906.2</v>
      </c>
      <c r="K145" t="s">
        <v>58</v>
      </c>
      <c r="L145" t="s">
        <v>18</v>
      </c>
      <c r="M145" t="s">
        <v>59</v>
      </c>
      <c r="N145" s="1">
        <v>42905</v>
      </c>
      <c r="O145" s="1">
        <v>42934</v>
      </c>
      <c r="P145" s="1">
        <v>42844</v>
      </c>
      <c r="Q145" s="1">
        <v>43239</v>
      </c>
    </row>
    <row r="146" spans="1:17" x14ac:dyDescent="0.2">
      <c r="A146" t="s">
        <v>127</v>
      </c>
      <c r="B146" t="s">
        <v>153</v>
      </c>
      <c r="C146" s="1">
        <v>42906</v>
      </c>
      <c r="D146" t="s">
        <v>20</v>
      </c>
      <c r="E146" t="s">
        <v>48</v>
      </c>
      <c r="F146">
        <v>25</v>
      </c>
      <c r="G146">
        <v>2.7</v>
      </c>
      <c r="H146">
        <v>67.5</v>
      </c>
      <c r="I146">
        <v>3.4</v>
      </c>
      <c r="J146">
        <v>85</v>
      </c>
      <c r="K146" t="s">
        <v>58</v>
      </c>
      <c r="L146" t="s">
        <v>18</v>
      </c>
      <c r="M146" t="s">
        <v>59</v>
      </c>
      <c r="N146" s="1">
        <v>42905</v>
      </c>
      <c r="O146" s="1">
        <v>42934</v>
      </c>
      <c r="P146" s="1">
        <v>42872</v>
      </c>
      <c r="Q146" s="1">
        <v>43239</v>
      </c>
    </row>
    <row r="147" spans="1:17" x14ac:dyDescent="0.2">
      <c r="A147" t="s">
        <v>127</v>
      </c>
      <c r="B147" t="s">
        <v>153</v>
      </c>
      <c r="C147" s="1">
        <v>42906</v>
      </c>
      <c r="D147" t="s">
        <v>19</v>
      </c>
      <c r="E147" t="s">
        <v>50</v>
      </c>
      <c r="F147">
        <v>9</v>
      </c>
      <c r="G147">
        <v>5.4</v>
      </c>
      <c r="H147">
        <v>48.6</v>
      </c>
      <c r="I147">
        <v>6.8</v>
      </c>
      <c r="J147">
        <v>61.2</v>
      </c>
      <c r="K147" t="s">
        <v>58</v>
      </c>
      <c r="L147" t="s">
        <v>18</v>
      </c>
      <c r="M147" t="s">
        <v>59</v>
      </c>
      <c r="N147" s="1">
        <v>42905</v>
      </c>
      <c r="O147" s="1">
        <v>42934</v>
      </c>
      <c r="P147" s="1">
        <v>42872</v>
      </c>
      <c r="Q147" s="1">
        <v>43239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FF00"/>
  </sheetPr>
  <dimension ref="A1:D55"/>
  <sheetViews>
    <sheetView zoomScale="180" zoomScaleNormal="180" workbookViewId="0">
      <selection activeCell="B11" sqref="B7:B31"/>
      <pivotSelection pane="bottomRight" showHeader="1" dimension="1" activeRow="10" activeCol="1" click="1" r:id="rId1">
        <pivotArea dataOnly="0" labelOnly="1" outline="0" fieldPosition="0">
          <references count="1">
            <reference field="1" count="0"/>
          </references>
        </pivotArea>
      </pivotSelection>
    </sheetView>
  </sheetViews>
  <sheetFormatPr baseColWidth="10" defaultRowHeight="15" x14ac:dyDescent="0.2"/>
  <cols>
    <col min="1" max="1" width="20" customWidth="1"/>
    <col min="2" max="2" width="17.33203125" style="6" customWidth="1"/>
    <col min="3" max="3" width="10.33203125" style="6" customWidth="1"/>
    <col min="4" max="4" width="10.33203125" bestFit="1" customWidth="1"/>
  </cols>
  <sheetData>
    <row r="1" spans="1:4" x14ac:dyDescent="0.2">
      <c r="A1" s="22" t="s">
        <v>154</v>
      </c>
      <c r="B1" s="22"/>
      <c r="C1" s="22"/>
      <c r="D1" s="22"/>
    </row>
    <row r="2" spans="1:4" ht="16" customHeight="1" x14ac:dyDescent="0.2">
      <c r="A2" s="23" t="s">
        <v>155</v>
      </c>
      <c r="B2" s="23"/>
      <c r="C2" s="23"/>
      <c r="D2" s="23"/>
    </row>
    <row r="4" spans="1:4" ht="15" customHeight="1" x14ac:dyDescent="0.2"/>
    <row r="5" spans="1:4" ht="14" customHeight="1" x14ac:dyDescent="0.2">
      <c r="B5"/>
      <c r="C5" s="2" t="s">
        <v>130</v>
      </c>
    </row>
    <row r="6" spans="1:4" x14ac:dyDescent="0.2">
      <c r="A6" s="19" t="s">
        <v>0</v>
      </c>
      <c r="B6" s="13" t="s">
        <v>1</v>
      </c>
      <c r="C6" s="17" t="s">
        <v>45</v>
      </c>
      <c r="D6" s="17" t="s">
        <v>37</v>
      </c>
    </row>
    <row r="7" spans="1:4" x14ac:dyDescent="0.2">
      <c r="A7" t="s">
        <v>126</v>
      </c>
      <c r="B7" t="s">
        <v>152</v>
      </c>
      <c r="C7" s="6">
        <v>723.58</v>
      </c>
      <c r="D7" s="6">
        <v>906.2</v>
      </c>
    </row>
    <row r="8" spans="1:4" x14ac:dyDescent="0.2">
      <c r="A8" t="s">
        <v>96</v>
      </c>
      <c r="B8" t="s">
        <v>144</v>
      </c>
      <c r="C8" s="6">
        <v>4.05</v>
      </c>
      <c r="D8" s="6">
        <v>5.0999999999999996</v>
      </c>
    </row>
    <row r="9" spans="1:4" x14ac:dyDescent="0.2">
      <c r="A9" t="s">
        <v>115</v>
      </c>
      <c r="B9" t="s">
        <v>148</v>
      </c>
      <c r="C9" s="6">
        <v>127.24</v>
      </c>
      <c r="D9" s="6">
        <v>160.19999999999999</v>
      </c>
    </row>
    <row r="10" spans="1:4" x14ac:dyDescent="0.2">
      <c r="A10" t="s">
        <v>90</v>
      </c>
      <c r="B10" t="s">
        <v>140</v>
      </c>
      <c r="C10" s="6">
        <v>432.06999999999994</v>
      </c>
      <c r="D10" s="6">
        <v>491.46000000000004</v>
      </c>
    </row>
    <row r="11" spans="1:4" x14ac:dyDescent="0.2">
      <c r="A11" t="s">
        <v>74</v>
      </c>
      <c r="B11" t="s">
        <v>135</v>
      </c>
      <c r="C11" s="6">
        <v>365.26000000000005</v>
      </c>
      <c r="D11" s="6">
        <v>458.41</v>
      </c>
    </row>
    <row r="12" spans="1:4" x14ac:dyDescent="0.2">
      <c r="A12" t="s">
        <v>77</v>
      </c>
      <c r="B12" t="s">
        <v>136</v>
      </c>
      <c r="C12" s="6">
        <v>114.69</v>
      </c>
      <c r="D12" s="6">
        <v>144.1</v>
      </c>
    </row>
    <row r="13" spans="1:4" x14ac:dyDescent="0.2">
      <c r="A13" t="s">
        <v>57</v>
      </c>
      <c r="B13" t="s">
        <v>131</v>
      </c>
      <c r="C13" s="6">
        <v>735.03</v>
      </c>
      <c r="D13" s="6">
        <v>925.26</v>
      </c>
    </row>
    <row r="14" spans="1:4" x14ac:dyDescent="0.2">
      <c r="A14" t="s">
        <v>125</v>
      </c>
      <c r="B14" t="s">
        <v>151</v>
      </c>
      <c r="C14" s="6">
        <v>481.08</v>
      </c>
      <c r="D14" s="6">
        <v>547.20000000000005</v>
      </c>
    </row>
    <row r="15" spans="1:4" x14ac:dyDescent="0.2">
      <c r="A15" t="s">
        <v>98</v>
      </c>
      <c r="B15" t="s">
        <v>145</v>
      </c>
      <c r="C15" s="6">
        <v>74.14</v>
      </c>
      <c r="D15" s="6">
        <v>83.6</v>
      </c>
    </row>
    <row r="16" spans="1:4" x14ac:dyDescent="0.2">
      <c r="A16" t="s">
        <v>78</v>
      </c>
      <c r="B16" t="s">
        <v>137</v>
      </c>
      <c r="C16" s="6">
        <v>1868.7400000000005</v>
      </c>
      <c r="D16" s="6">
        <v>2174.2900000000004</v>
      </c>
    </row>
    <row r="17" spans="1:4" x14ac:dyDescent="0.2">
      <c r="A17" t="s">
        <v>67</v>
      </c>
      <c r="B17" t="s">
        <v>133</v>
      </c>
      <c r="C17" s="6">
        <v>340.20000000000005</v>
      </c>
      <c r="D17" s="6">
        <v>428.4</v>
      </c>
    </row>
    <row r="18" spans="1:4" x14ac:dyDescent="0.2">
      <c r="A18" t="s">
        <v>87</v>
      </c>
      <c r="B18" t="s">
        <v>138</v>
      </c>
      <c r="C18" s="6">
        <v>903.08</v>
      </c>
      <c r="D18" s="6">
        <v>1064.6500000000001</v>
      </c>
    </row>
    <row r="19" spans="1:4" x14ac:dyDescent="0.2">
      <c r="A19" t="s">
        <v>93</v>
      </c>
      <c r="B19" t="s">
        <v>141</v>
      </c>
      <c r="C19" s="6">
        <v>43.24</v>
      </c>
      <c r="D19" s="6">
        <v>54.2</v>
      </c>
    </row>
    <row r="20" spans="1:4" x14ac:dyDescent="0.2">
      <c r="A20" t="s">
        <v>71</v>
      </c>
      <c r="B20" t="s">
        <v>134</v>
      </c>
      <c r="C20" s="6">
        <v>539.90000000000009</v>
      </c>
      <c r="D20" s="6">
        <v>681</v>
      </c>
    </row>
    <row r="21" spans="1:4" x14ac:dyDescent="0.2">
      <c r="A21" t="s">
        <v>88</v>
      </c>
      <c r="B21" t="s">
        <v>139</v>
      </c>
      <c r="C21" s="6">
        <v>337</v>
      </c>
      <c r="D21" s="6">
        <v>420</v>
      </c>
    </row>
    <row r="22" spans="1:4" x14ac:dyDescent="0.2">
      <c r="A22" t="s">
        <v>120</v>
      </c>
      <c r="B22" t="s">
        <v>149</v>
      </c>
      <c r="C22" s="6">
        <v>652.93000000000006</v>
      </c>
      <c r="D22" s="6">
        <v>822.1</v>
      </c>
    </row>
    <row r="23" spans="1:4" x14ac:dyDescent="0.2">
      <c r="A23" t="s">
        <v>99</v>
      </c>
      <c r="B23" t="s">
        <v>146</v>
      </c>
      <c r="C23" s="6">
        <v>2903.7400000000002</v>
      </c>
      <c r="D23" s="6">
        <v>3538.3300000000004</v>
      </c>
    </row>
    <row r="24" spans="1:4" x14ac:dyDescent="0.2">
      <c r="A24" t="s">
        <v>121</v>
      </c>
      <c r="B24" t="s">
        <v>150</v>
      </c>
      <c r="C24" s="6">
        <v>1418.5800000000004</v>
      </c>
      <c r="D24" s="6">
        <v>1657.7400000000005</v>
      </c>
    </row>
    <row r="25" spans="1:4" x14ac:dyDescent="0.2">
      <c r="A25" t="s">
        <v>127</v>
      </c>
      <c r="B25" t="s">
        <v>153</v>
      </c>
      <c r="C25" s="6">
        <v>116.1</v>
      </c>
      <c r="D25" s="6">
        <v>146.19999999999999</v>
      </c>
    </row>
    <row r="26" spans="1:4" x14ac:dyDescent="0.2">
      <c r="A26" t="s">
        <v>94</v>
      </c>
      <c r="B26" t="s">
        <v>142</v>
      </c>
      <c r="C26" s="6">
        <v>228.87</v>
      </c>
      <c r="D26" s="6">
        <v>287.60000000000002</v>
      </c>
    </row>
    <row r="27" spans="1:4" x14ac:dyDescent="0.2">
      <c r="A27" t="s">
        <v>119</v>
      </c>
      <c r="B27" t="s">
        <v>149</v>
      </c>
      <c r="C27" s="6">
        <v>876.23</v>
      </c>
      <c r="D27" s="6">
        <v>1097.3999999999999</v>
      </c>
    </row>
    <row r="28" spans="1:4" x14ac:dyDescent="0.2">
      <c r="A28" t="s">
        <v>111</v>
      </c>
      <c r="B28" t="s">
        <v>147</v>
      </c>
      <c r="C28" s="6">
        <v>522.7700000000001</v>
      </c>
      <c r="D28" s="6">
        <v>658.95483870967746</v>
      </c>
    </row>
    <row r="29" spans="1:4" x14ac:dyDescent="0.2">
      <c r="A29" t="s">
        <v>66</v>
      </c>
      <c r="B29" t="s">
        <v>132</v>
      </c>
      <c r="C29" s="6">
        <v>402.52</v>
      </c>
      <c r="D29" s="6">
        <v>504.8</v>
      </c>
    </row>
    <row r="30" spans="1:4" x14ac:dyDescent="0.2">
      <c r="A30" t="s">
        <v>95</v>
      </c>
      <c r="B30" t="s">
        <v>143</v>
      </c>
      <c r="C30" s="6">
        <v>37.07</v>
      </c>
      <c r="D30" s="6">
        <v>46.2</v>
      </c>
    </row>
    <row r="31" spans="1:4" x14ac:dyDescent="0.2">
      <c r="A31" t="s">
        <v>163</v>
      </c>
      <c r="B31" t="s">
        <v>163</v>
      </c>
      <c r="D31" s="6"/>
    </row>
    <row r="32" spans="1:4" x14ac:dyDescent="0.2">
      <c r="A32" t="s">
        <v>35</v>
      </c>
      <c r="B32"/>
      <c r="C32" s="6">
        <v>14248.11</v>
      </c>
      <c r="D32" s="6">
        <v>17303.394838709679</v>
      </c>
    </row>
    <row r="33" spans="2:3" x14ac:dyDescent="0.2">
      <c r="B33"/>
      <c r="C33"/>
    </row>
    <row r="34" spans="2:3" x14ac:dyDescent="0.2">
      <c r="B34"/>
      <c r="C34"/>
    </row>
    <row r="35" spans="2:3" x14ac:dyDescent="0.2">
      <c r="B35"/>
      <c r="C35"/>
    </row>
    <row r="36" spans="2:3" x14ac:dyDescent="0.2">
      <c r="B36"/>
      <c r="C36"/>
    </row>
    <row r="37" spans="2:3" x14ac:dyDescent="0.2">
      <c r="B37"/>
      <c r="C37"/>
    </row>
    <row r="38" spans="2:3" x14ac:dyDescent="0.2">
      <c r="B38"/>
      <c r="C38"/>
    </row>
    <row r="39" spans="2:3" x14ac:dyDescent="0.2">
      <c r="B39"/>
      <c r="C39"/>
    </row>
    <row r="40" spans="2:3" x14ac:dyDescent="0.2">
      <c r="B40"/>
      <c r="C40"/>
    </row>
    <row r="41" spans="2:3" x14ac:dyDescent="0.2">
      <c r="B41"/>
      <c r="C41"/>
    </row>
    <row r="42" spans="2:3" x14ac:dyDescent="0.2">
      <c r="B42"/>
      <c r="C42"/>
    </row>
    <row r="43" spans="2:3" x14ac:dyDescent="0.2">
      <c r="B43"/>
      <c r="C43"/>
    </row>
    <row r="44" spans="2:3" x14ac:dyDescent="0.2">
      <c r="B44"/>
      <c r="C44"/>
    </row>
    <row r="45" spans="2:3" x14ac:dyDescent="0.2">
      <c r="B45"/>
      <c r="C45"/>
    </row>
    <row r="46" spans="2:3" x14ac:dyDescent="0.2">
      <c r="B46"/>
      <c r="C46"/>
    </row>
    <row r="47" spans="2:3" x14ac:dyDescent="0.2">
      <c r="B47"/>
      <c r="C47"/>
    </row>
    <row r="48" spans="2:3" x14ac:dyDescent="0.2">
      <c r="B48"/>
      <c r="C48"/>
    </row>
    <row r="49" spans="2:3" x14ac:dyDescent="0.2">
      <c r="B49"/>
      <c r="C49"/>
    </row>
    <row r="50" spans="2:3" x14ac:dyDescent="0.2">
      <c r="B50"/>
      <c r="C50"/>
    </row>
    <row r="51" spans="2:3" x14ac:dyDescent="0.2">
      <c r="B51"/>
      <c r="C51"/>
    </row>
    <row r="52" spans="2:3" x14ac:dyDescent="0.2">
      <c r="B52"/>
      <c r="C52"/>
    </row>
    <row r="53" spans="2:3" x14ac:dyDescent="0.2">
      <c r="B53"/>
      <c r="C53"/>
    </row>
    <row r="54" spans="2:3" x14ac:dyDescent="0.2">
      <c r="B54"/>
      <c r="C54"/>
    </row>
    <row r="55" spans="2:3" x14ac:dyDescent="0.2">
      <c r="B55"/>
      <c r="C55"/>
    </row>
  </sheetData>
  <mergeCells count="2">
    <mergeCell ref="A1:D1"/>
    <mergeCell ref="A2:D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C000"/>
  </sheetPr>
  <dimension ref="A1:F55"/>
  <sheetViews>
    <sheetView zoomScale="150" zoomScaleNormal="150" workbookViewId="0">
      <selection activeCell="B15" sqref="B15"/>
    </sheetView>
  </sheetViews>
  <sheetFormatPr baseColWidth="10" defaultRowHeight="15" x14ac:dyDescent="0.2"/>
  <cols>
    <col min="1" max="1" width="17.33203125" customWidth="1"/>
    <col min="2" max="2" width="10.6640625" style="5" customWidth="1"/>
    <col min="3" max="3" width="11.83203125" style="5" bestFit="1" customWidth="1"/>
    <col min="4" max="4" width="13" style="5" bestFit="1" customWidth="1"/>
    <col min="5" max="5" width="8.33203125" style="4" customWidth="1"/>
    <col min="6" max="6" width="8.33203125" bestFit="1" customWidth="1"/>
  </cols>
  <sheetData>
    <row r="1" spans="1:6" x14ac:dyDescent="0.2">
      <c r="A1" s="24" t="s">
        <v>158</v>
      </c>
      <c r="B1" s="25"/>
      <c r="C1" s="25"/>
      <c r="D1" s="25"/>
      <c r="E1" s="26"/>
    </row>
    <row r="2" spans="1:6" ht="16" customHeight="1" x14ac:dyDescent="0.2">
      <c r="A2" s="27" t="s">
        <v>156</v>
      </c>
      <c r="B2" s="28"/>
      <c r="C2" s="28"/>
      <c r="D2" s="28"/>
      <c r="E2" s="29"/>
    </row>
    <row r="5" spans="1:6" s="18" customFormat="1" x14ac:dyDescent="0.2">
      <c r="A5"/>
      <c r="B5" s="2" t="s">
        <v>130</v>
      </c>
      <c r="C5"/>
      <c r="D5"/>
      <c r="E5"/>
      <c r="F5"/>
    </row>
    <row r="6" spans="1:6" x14ac:dyDescent="0.2">
      <c r="A6" s="16" t="s">
        <v>0</v>
      </c>
      <c r="B6" s="17" t="s">
        <v>38</v>
      </c>
      <c r="C6" s="17" t="s">
        <v>39</v>
      </c>
      <c r="D6" s="17" t="s">
        <v>41</v>
      </c>
      <c r="E6" s="16" t="s">
        <v>40</v>
      </c>
    </row>
    <row r="7" spans="1:6" x14ac:dyDescent="0.2">
      <c r="A7" t="s">
        <v>126</v>
      </c>
      <c r="B7" s="6">
        <v>723.58</v>
      </c>
      <c r="C7" s="6">
        <v>906.2</v>
      </c>
      <c r="D7" s="6">
        <v>182.62</v>
      </c>
      <c r="E7" s="4">
        <v>0.20152284263959391</v>
      </c>
    </row>
    <row r="8" spans="1:6" x14ac:dyDescent="0.2">
      <c r="A8" t="s">
        <v>96</v>
      </c>
      <c r="B8" s="6">
        <v>4.05</v>
      </c>
      <c r="C8" s="6">
        <v>5.0999999999999996</v>
      </c>
      <c r="D8" s="6">
        <v>1.0499999999999998</v>
      </c>
      <c r="E8" s="4">
        <v>0.20588235294117646</v>
      </c>
    </row>
    <row r="9" spans="1:6" x14ac:dyDescent="0.2">
      <c r="A9" t="s">
        <v>115</v>
      </c>
      <c r="B9" s="6">
        <v>127.24</v>
      </c>
      <c r="C9" s="6">
        <v>160.19999999999999</v>
      </c>
      <c r="D9" s="6">
        <v>32.959999999999994</v>
      </c>
      <c r="E9" s="4">
        <v>0.20574282147315853</v>
      </c>
    </row>
    <row r="10" spans="1:6" x14ac:dyDescent="0.2">
      <c r="A10" t="s">
        <v>90</v>
      </c>
      <c r="B10" s="6">
        <v>432.06999999999994</v>
      </c>
      <c r="C10" s="6">
        <v>491.46000000000004</v>
      </c>
      <c r="D10" s="6">
        <v>59.3900000000001</v>
      </c>
      <c r="E10" s="4">
        <v>0.12084401578968806</v>
      </c>
    </row>
    <row r="11" spans="1:6" x14ac:dyDescent="0.2">
      <c r="A11" t="s">
        <v>74</v>
      </c>
      <c r="B11" s="6">
        <v>365.26000000000005</v>
      </c>
      <c r="C11" s="6">
        <v>458.41</v>
      </c>
      <c r="D11" s="6">
        <v>93.149999999999977</v>
      </c>
      <c r="E11" s="4">
        <v>0.20320237342117312</v>
      </c>
    </row>
    <row r="12" spans="1:6" x14ac:dyDescent="0.2">
      <c r="A12" t="s">
        <v>77</v>
      </c>
      <c r="B12" s="6">
        <v>114.69</v>
      </c>
      <c r="C12" s="6">
        <v>144.1</v>
      </c>
      <c r="D12" s="6">
        <v>29.409999999999997</v>
      </c>
      <c r="E12" s="4">
        <v>0.20409437890353918</v>
      </c>
    </row>
    <row r="13" spans="1:6" x14ac:dyDescent="0.2">
      <c r="A13" t="s">
        <v>57</v>
      </c>
      <c r="B13" s="6">
        <v>735.03</v>
      </c>
      <c r="C13" s="6">
        <v>925.26</v>
      </c>
      <c r="D13" s="6">
        <v>190.23000000000002</v>
      </c>
      <c r="E13" s="4">
        <v>0.20559626483366839</v>
      </c>
    </row>
    <row r="14" spans="1:6" x14ac:dyDescent="0.2">
      <c r="A14" t="s">
        <v>125</v>
      </c>
      <c r="B14" s="6">
        <v>481.08</v>
      </c>
      <c r="C14" s="6">
        <v>547.20000000000005</v>
      </c>
      <c r="D14" s="6">
        <v>66.120000000000061</v>
      </c>
      <c r="E14" s="4">
        <v>0.12083333333333343</v>
      </c>
    </row>
    <row r="15" spans="1:6" x14ac:dyDescent="0.2">
      <c r="A15" t="s">
        <v>98</v>
      </c>
      <c r="B15" s="6">
        <v>74.14</v>
      </c>
      <c r="C15" s="6">
        <v>83.6</v>
      </c>
      <c r="D15" s="6">
        <v>9.4599999999999937</v>
      </c>
      <c r="E15" s="4">
        <v>0.11315789473684204</v>
      </c>
    </row>
    <row r="16" spans="1:6" x14ac:dyDescent="0.2">
      <c r="A16" t="s">
        <v>78</v>
      </c>
      <c r="B16" s="6">
        <v>1868.7400000000005</v>
      </c>
      <c r="C16" s="6">
        <v>2174.2900000000004</v>
      </c>
      <c r="D16" s="6">
        <v>305.54999999999995</v>
      </c>
      <c r="E16" s="4">
        <v>0.14052863233515303</v>
      </c>
    </row>
    <row r="17" spans="1:5" x14ac:dyDescent="0.2">
      <c r="A17" t="s">
        <v>67</v>
      </c>
      <c r="B17" s="6">
        <v>340.20000000000005</v>
      </c>
      <c r="C17" s="6">
        <v>428.4</v>
      </c>
      <c r="D17" s="6">
        <v>88.199999999999932</v>
      </c>
      <c r="E17" s="4">
        <v>0.20588235294117632</v>
      </c>
    </row>
    <row r="18" spans="1:5" x14ac:dyDescent="0.2">
      <c r="A18" t="s">
        <v>87</v>
      </c>
      <c r="B18" s="6">
        <v>903.08</v>
      </c>
      <c r="C18" s="6">
        <v>1064.6500000000001</v>
      </c>
      <c r="D18" s="6">
        <v>161.57000000000005</v>
      </c>
      <c r="E18" s="4">
        <v>0.15175879396984929</v>
      </c>
    </row>
    <row r="19" spans="1:5" x14ac:dyDescent="0.2">
      <c r="A19" t="s">
        <v>93</v>
      </c>
      <c r="B19" s="6">
        <v>43.24</v>
      </c>
      <c r="C19" s="6">
        <v>54.2</v>
      </c>
      <c r="D19" s="6">
        <v>10.96</v>
      </c>
      <c r="E19" s="4">
        <v>0.20221402214022141</v>
      </c>
    </row>
    <row r="20" spans="1:5" x14ac:dyDescent="0.2">
      <c r="A20" t="s">
        <v>71</v>
      </c>
      <c r="B20" s="6">
        <v>539.90000000000009</v>
      </c>
      <c r="C20" s="6">
        <v>681</v>
      </c>
      <c r="D20" s="6">
        <v>141.09999999999991</v>
      </c>
      <c r="E20" s="4">
        <v>0.20719530102790001</v>
      </c>
    </row>
    <row r="21" spans="1:5" x14ac:dyDescent="0.2">
      <c r="A21" t="s">
        <v>88</v>
      </c>
      <c r="B21" s="6">
        <v>337</v>
      </c>
      <c r="C21" s="6">
        <v>420</v>
      </c>
      <c r="D21" s="6">
        <v>83</v>
      </c>
      <c r="E21" s="4">
        <v>0.19761904761904761</v>
      </c>
    </row>
    <row r="22" spans="1:5" x14ac:dyDescent="0.2">
      <c r="A22" t="s">
        <v>120</v>
      </c>
      <c r="B22" s="6">
        <v>652.93000000000006</v>
      </c>
      <c r="C22" s="6">
        <v>822.1</v>
      </c>
      <c r="D22" s="6">
        <v>169.16999999999996</v>
      </c>
      <c r="E22" s="4">
        <v>0.20577788590195834</v>
      </c>
    </row>
    <row r="23" spans="1:5" x14ac:dyDescent="0.2">
      <c r="A23" t="s">
        <v>99</v>
      </c>
      <c r="B23" s="6">
        <v>2903.7400000000002</v>
      </c>
      <c r="C23" s="6">
        <v>3538.3300000000004</v>
      </c>
      <c r="D23" s="6">
        <v>634.59000000000015</v>
      </c>
      <c r="E23" s="4">
        <v>0.17934731921556216</v>
      </c>
    </row>
    <row r="24" spans="1:5" x14ac:dyDescent="0.2">
      <c r="A24" t="s">
        <v>121</v>
      </c>
      <c r="B24" s="6">
        <v>1418.5800000000004</v>
      </c>
      <c r="C24" s="6">
        <v>1657.7400000000005</v>
      </c>
      <c r="D24" s="6">
        <v>239.16000000000008</v>
      </c>
      <c r="E24" s="4">
        <v>0.14426870317420104</v>
      </c>
    </row>
    <row r="25" spans="1:5" x14ac:dyDescent="0.2">
      <c r="A25" t="s">
        <v>127</v>
      </c>
      <c r="B25" s="6">
        <v>116.1</v>
      </c>
      <c r="C25" s="6">
        <v>146.19999999999999</v>
      </c>
      <c r="D25" s="6">
        <v>30.099999999999994</v>
      </c>
      <c r="E25" s="4">
        <v>0.20588235294117646</v>
      </c>
    </row>
    <row r="26" spans="1:5" x14ac:dyDescent="0.2">
      <c r="A26" t="s">
        <v>94</v>
      </c>
      <c r="B26" s="6">
        <v>228.87</v>
      </c>
      <c r="C26" s="6">
        <v>287.60000000000002</v>
      </c>
      <c r="D26" s="6">
        <v>58.730000000000018</v>
      </c>
      <c r="E26" s="4">
        <v>0.2042072322670376</v>
      </c>
    </row>
    <row r="27" spans="1:5" x14ac:dyDescent="0.2">
      <c r="A27" t="s">
        <v>119</v>
      </c>
      <c r="B27" s="6">
        <v>876.23</v>
      </c>
      <c r="C27" s="6">
        <v>1097.3999999999999</v>
      </c>
      <c r="D27" s="6">
        <v>221.16999999999985</v>
      </c>
      <c r="E27" s="4">
        <v>0.20154000364497893</v>
      </c>
    </row>
    <row r="28" spans="1:5" x14ac:dyDescent="0.2">
      <c r="A28" t="s">
        <v>111</v>
      </c>
      <c r="B28" s="6">
        <v>522.7700000000001</v>
      </c>
      <c r="C28" s="6">
        <v>658.95483870967746</v>
      </c>
      <c r="D28" s="6">
        <v>136.18483870967736</v>
      </c>
      <c r="E28" s="4">
        <v>0.20666793945446346</v>
      </c>
    </row>
    <row r="29" spans="1:5" x14ac:dyDescent="0.2">
      <c r="A29" t="s">
        <v>66</v>
      </c>
      <c r="B29" s="6">
        <v>402.52</v>
      </c>
      <c r="C29" s="6">
        <v>504.8</v>
      </c>
      <c r="D29" s="6">
        <v>102.28000000000003</v>
      </c>
      <c r="E29" s="4">
        <v>0.20261489698890656</v>
      </c>
    </row>
    <row r="30" spans="1:5" x14ac:dyDescent="0.2">
      <c r="A30" t="s">
        <v>95</v>
      </c>
      <c r="B30" s="6">
        <v>37.07</v>
      </c>
      <c r="C30" s="6">
        <v>46.2</v>
      </c>
      <c r="D30" s="6">
        <v>9.1300000000000026</v>
      </c>
      <c r="E30" s="4">
        <v>0.19761904761904767</v>
      </c>
    </row>
    <row r="31" spans="1:5" x14ac:dyDescent="0.2">
      <c r="A31" t="s">
        <v>163</v>
      </c>
      <c r="B31" s="6"/>
      <c r="C31" s="6"/>
      <c r="D31" s="6">
        <v>0</v>
      </c>
      <c r="E31" s="4" t="e">
        <v>#DIV/0!</v>
      </c>
    </row>
    <row r="32" spans="1:5" x14ac:dyDescent="0.2">
      <c r="A32" t="s">
        <v>35</v>
      </c>
      <c r="B32" s="6">
        <v>14248.11</v>
      </c>
      <c r="C32" s="6">
        <v>17303.394838709679</v>
      </c>
      <c r="D32" s="6">
        <v>3055.2848387096819</v>
      </c>
      <c r="E32" s="4">
        <v>0.17657141082365285</v>
      </c>
    </row>
    <row r="33" spans="2:5" x14ac:dyDescent="0.2">
      <c r="B33"/>
      <c r="C33"/>
      <c r="D33"/>
      <c r="E33"/>
    </row>
    <row r="34" spans="2:5" x14ac:dyDescent="0.2">
      <c r="B34"/>
      <c r="C34"/>
      <c r="D34"/>
      <c r="E34"/>
    </row>
    <row r="35" spans="2:5" x14ac:dyDescent="0.2">
      <c r="B35"/>
      <c r="C35"/>
      <c r="D35"/>
      <c r="E35"/>
    </row>
    <row r="36" spans="2:5" x14ac:dyDescent="0.2">
      <c r="B36"/>
      <c r="C36"/>
      <c r="D36"/>
      <c r="E36"/>
    </row>
    <row r="37" spans="2:5" x14ac:dyDescent="0.2">
      <c r="B37"/>
      <c r="C37"/>
      <c r="D37"/>
      <c r="E37"/>
    </row>
    <row r="38" spans="2:5" x14ac:dyDescent="0.2">
      <c r="B38"/>
      <c r="C38"/>
      <c r="D38"/>
      <c r="E38"/>
    </row>
    <row r="39" spans="2:5" x14ac:dyDescent="0.2">
      <c r="B39"/>
      <c r="C39"/>
      <c r="D39"/>
      <c r="E39"/>
    </row>
    <row r="40" spans="2:5" x14ac:dyDescent="0.2">
      <c r="B40"/>
      <c r="C40"/>
      <c r="D40"/>
      <c r="E40"/>
    </row>
    <row r="41" spans="2:5" x14ac:dyDescent="0.2">
      <c r="B41"/>
      <c r="C41"/>
      <c r="D41"/>
      <c r="E41"/>
    </row>
    <row r="42" spans="2:5" x14ac:dyDescent="0.2">
      <c r="B42"/>
      <c r="C42"/>
      <c r="D42"/>
      <c r="E42"/>
    </row>
    <row r="43" spans="2:5" x14ac:dyDescent="0.2">
      <c r="B43"/>
      <c r="C43"/>
      <c r="D43"/>
      <c r="E43"/>
    </row>
    <row r="44" spans="2:5" x14ac:dyDescent="0.2">
      <c r="B44"/>
      <c r="C44"/>
      <c r="D44"/>
      <c r="E44"/>
    </row>
    <row r="45" spans="2:5" x14ac:dyDescent="0.2">
      <c r="B45"/>
      <c r="C45"/>
      <c r="D45"/>
      <c r="E45"/>
    </row>
    <row r="46" spans="2:5" x14ac:dyDescent="0.2">
      <c r="B46"/>
      <c r="C46"/>
      <c r="D46"/>
      <c r="E46"/>
    </row>
    <row r="47" spans="2:5" x14ac:dyDescent="0.2">
      <c r="B47"/>
      <c r="C47"/>
      <c r="D47"/>
      <c r="E47"/>
    </row>
    <row r="48" spans="2:5" x14ac:dyDescent="0.2">
      <c r="B48"/>
      <c r="C48"/>
      <c r="D48"/>
      <c r="E48"/>
    </row>
    <row r="49" spans="2:5" x14ac:dyDescent="0.2">
      <c r="B49"/>
      <c r="C49"/>
      <c r="D49"/>
      <c r="E49"/>
    </row>
    <row r="50" spans="2:5" x14ac:dyDescent="0.2">
      <c r="B50"/>
      <c r="C50"/>
      <c r="D50"/>
      <c r="E50"/>
    </row>
    <row r="51" spans="2:5" x14ac:dyDescent="0.2">
      <c r="B51"/>
      <c r="C51"/>
      <c r="D51"/>
      <c r="E51"/>
    </row>
    <row r="52" spans="2:5" x14ac:dyDescent="0.2">
      <c r="B52"/>
      <c r="C52"/>
      <c r="D52"/>
      <c r="E52"/>
    </row>
    <row r="53" spans="2:5" x14ac:dyDescent="0.2">
      <c r="B53"/>
      <c r="C53"/>
      <c r="D53"/>
      <c r="E53"/>
    </row>
    <row r="54" spans="2:5" x14ac:dyDescent="0.2">
      <c r="B54"/>
      <c r="C54"/>
      <c r="D54"/>
      <c r="E54"/>
    </row>
    <row r="55" spans="2:5" x14ac:dyDescent="0.2">
      <c r="B55"/>
      <c r="C55"/>
      <c r="D55"/>
      <c r="E55"/>
    </row>
  </sheetData>
  <mergeCells count="2">
    <mergeCell ref="A1:E1"/>
    <mergeCell ref="A2:E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0000"/>
  </sheetPr>
  <dimension ref="A1:E24"/>
  <sheetViews>
    <sheetView zoomScale="180" zoomScaleNormal="180" workbookViewId="0">
      <selection activeCell="A6" sqref="A6:A23"/>
      <pivotSelection pane="bottomRight" showHeader="1" activeRow="5" click="1" r:id="rId1">
        <pivotArea dataOnly="0" labelOnly="1" fieldPosition="0">
          <references count="1">
            <reference field="3" count="0"/>
          </references>
        </pivotArea>
      </pivotSelection>
    </sheetView>
  </sheetViews>
  <sheetFormatPr baseColWidth="10" defaultRowHeight="15" x14ac:dyDescent="0.2"/>
  <cols>
    <col min="1" max="1" width="31.1640625" bestFit="1" customWidth="1"/>
    <col min="2" max="2" width="9.6640625" style="6" bestFit="1" customWidth="1"/>
    <col min="3" max="3" width="10.5" style="6" bestFit="1" customWidth="1"/>
    <col min="4" max="4" width="12.1640625" style="6" bestFit="1" customWidth="1"/>
    <col min="5" max="5" width="8.1640625" style="4" bestFit="1" customWidth="1"/>
  </cols>
  <sheetData>
    <row r="1" spans="1:5" x14ac:dyDescent="0.2">
      <c r="A1" s="24" t="s">
        <v>159</v>
      </c>
      <c r="B1" s="25"/>
      <c r="C1" s="25"/>
      <c r="D1" s="25"/>
      <c r="E1" s="26"/>
    </row>
    <row r="2" spans="1:5" x14ac:dyDescent="0.2">
      <c r="A2" s="27" t="s">
        <v>157</v>
      </c>
      <c r="B2" s="28"/>
      <c r="C2" s="28"/>
      <c r="D2" s="28"/>
      <c r="E2" s="29"/>
    </row>
    <row r="5" spans="1:5" ht="17" customHeight="1" x14ac:dyDescent="0.2">
      <c r="A5" s="9" t="s">
        <v>44</v>
      </c>
      <c r="B5" s="8" t="s">
        <v>42</v>
      </c>
      <c r="C5" s="8" t="s">
        <v>43</v>
      </c>
      <c r="D5" s="8" t="s">
        <v>47</v>
      </c>
      <c r="E5" s="10" t="s">
        <v>40</v>
      </c>
    </row>
    <row r="6" spans="1:5" ht="17" customHeight="1" x14ac:dyDescent="0.2">
      <c r="A6" s="3" t="s">
        <v>29</v>
      </c>
      <c r="B6" s="6">
        <v>4.05</v>
      </c>
      <c r="C6" s="6">
        <v>5.0999999999999996</v>
      </c>
      <c r="D6" s="6">
        <v>1.0499999999999998</v>
      </c>
      <c r="E6" s="4">
        <v>0.20588235294117646</v>
      </c>
    </row>
    <row r="7" spans="1:5" ht="17" customHeight="1" x14ac:dyDescent="0.2">
      <c r="A7" s="3" t="s">
        <v>22</v>
      </c>
      <c r="B7" s="6">
        <v>357.87</v>
      </c>
      <c r="C7" s="6">
        <v>450.59999999999997</v>
      </c>
      <c r="D7" s="6">
        <v>92.729999999999961</v>
      </c>
      <c r="E7" s="4">
        <v>0.20579227696404787</v>
      </c>
    </row>
    <row r="8" spans="1:5" ht="17" customHeight="1" x14ac:dyDescent="0.2">
      <c r="A8" s="3" t="s">
        <v>20</v>
      </c>
      <c r="B8" s="6">
        <v>989.24000000000012</v>
      </c>
      <c r="C8" s="6">
        <v>1246.6299999999999</v>
      </c>
      <c r="D8" s="6">
        <v>257.38999999999976</v>
      </c>
      <c r="E8" s="4">
        <v>0.20646863945196231</v>
      </c>
    </row>
    <row r="9" spans="1:5" ht="17" customHeight="1" x14ac:dyDescent="0.2">
      <c r="A9" s="3" t="s">
        <v>24</v>
      </c>
      <c r="B9" s="6">
        <v>59.18</v>
      </c>
      <c r="C9" s="6">
        <v>74.52</v>
      </c>
      <c r="D9" s="6">
        <v>15.339999999999996</v>
      </c>
      <c r="E9" s="4">
        <v>0.2058507783145464</v>
      </c>
    </row>
    <row r="10" spans="1:5" ht="17" customHeight="1" x14ac:dyDescent="0.2">
      <c r="A10" s="3" t="s">
        <v>31</v>
      </c>
      <c r="B10" s="6">
        <v>996.3</v>
      </c>
      <c r="C10" s="6">
        <v>1254.5999999999999</v>
      </c>
      <c r="D10" s="6">
        <v>258.29999999999995</v>
      </c>
      <c r="E10" s="4">
        <v>0.20588235294117646</v>
      </c>
    </row>
    <row r="11" spans="1:5" ht="17" customHeight="1" x14ac:dyDescent="0.2">
      <c r="A11" s="3" t="s">
        <v>27</v>
      </c>
      <c r="B11" s="6">
        <v>538.22</v>
      </c>
      <c r="C11" s="6">
        <v>611.30000000000007</v>
      </c>
      <c r="D11" s="6">
        <v>73.080000000000041</v>
      </c>
      <c r="E11" s="4">
        <v>0.11954850318992317</v>
      </c>
    </row>
    <row r="12" spans="1:5" ht="17" customHeight="1" x14ac:dyDescent="0.2">
      <c r="A12" s="3" t="s">
        <v>17</v>
      </c>
      <c r="B12" s="6">
        <v>5072.9800000000005</v>
      </c>
      <c r="C12" s="6">
        <v>5842.56</v>
      </c>
      <c r="D12" s="6">
        <v>769.57999999999993</v>
      </c>
      <c r="E12" s="4">
        <v>0.13171965713659764</v>
      </c>
    </row>
    <row r="13" spans="1:5" ht="17" customHeight="1" x14ac:dyDescent="0.2">
      <c r="A13" s="3" t="s">
        <v>19</v>
      </c>
      <c r="B13" s="6">
        <v>2268.0099999999998</v>
      </c>
      <c r="C13" s="6">
        <v>2856.0199999999995</v>
      </c>
      <c r="D13" s="6">
        <v>588.00999999999976</v>
      </c>
      <c r="E13" s="4">
        <v>0.20588441257414158</v>
      </c>
    </row>
    <row r="14" spans="1:5" ht="17" customHeight="1" x14ac:dyDescent="0.2">
      <c r="A14" s="3" t="s">
        <v>21</v>
      </c>
      <c r="B14" s="6">
        <v>2732.4500000000007</v>
      </c>
      <c r="C14" s="6">
        <v>3421.9948387096774</v>
      </c>
      <c r="D14" s="6">
        <v>689.5448387096767</v>
      </c>
      <c r="E14" s="4">
        <v>0.20150376350938085</v>
      </c>
    </row>
    <row r="15" spans="1:5" ht="17" customHeight="1" x14ac:dyDescent="0.2">
      <c r="A15" s="3" t="s">
        <v>30</v>
      </c>
      <c r="B15" s="6">
        <v>27.92</v>
      </c>
      <c r="C15" s="6">
        <v>34.4</v>
      </c>
      <c r="D15" s="6">
        <v>6.4799999999999969</v>
      </c>
      <c r="E15" s="4">
        <v>0.18837209302325572</v>
      </c>
    </row>
    <row r="16" spans="1:5" ht="17" customHeight="1" x14ac:dyDescent="0.2">
      <c r="A16" s="3" t="s">
        <v>34</v>
      </c>
      <c r="B16" s="6">
        <v>2.7</v>
      </c>
      <c r="C16" s="6">
        <v>3.4</v>
      </c>
      <c r="D16" s="6">
        <v>0.69999999999999973</v>
      </c>
      <c r="E16" s="4">
        <v>0.20588235294117641</v>
      </c>
    </row>
    <row r="17" spans="1:5" ht="17" customHeight="1" x14ac:dyDescent="0.2">
      <c r="A17" s="3" t="s">
        <v>23</v>
      </c>
      <c r="B17" s="6">
        <v>11.7</v>
      </c>
      <c r="C17" s="6">
        <v>18</v>
      </c>
      <c r="D17" s="6">
        <v>6.3000000000000007</v>
      </c>
      <c r="E17" s="4">
        <v>0.35000000000000003</v>
      </c>
    </row>
    <row r="18" spans="1:5" ht="17" customHeight="1" x14ac:dyDescent="0.2">
      <c r="A18" s="3" t="s">
        <v>33</v>
      </c>
      <c r="B18" s="6">
        <v>6.73</v>
      </c>
      <c r="C18" s="6">
        <v>8.4</v>
      </c>
      <c r="D18" s="6">
        <v>1.67</v>
      </c>
      <c r="E18" s="4">
        <v>0.1988095238095238</v>
      </c>
    </row>
    <row r="19" spans="1:5" ht="17" customHeight="1" x14ac:dyDescent="0.2">
      <c r="A19" s="3" t="s">
        <v>32</v>
      </c>
      <c r="B19" s="6">
        <v>304.56</v>
      </c>
      <c r="C19" s="6">
        <v>381.16</v>
      </c>
      <c r="D19" s="6">
        <v>76.600000000000023</v>
      </c>
      <c r="E19" s="4">
        <v>0.20096547381676991</v>
      </c>
    </row>
    <row r="20" spans="1:5" ht="17" customHeight="1" x14ac:dyDescent="0.2">
      <c r="A20" s="3" t="s">
        <v>25</v>
      </c>
      <c r="B20" s="6">
        <v>411.33000000000004</v>
      </c>
      <c r="C20" s="6">
        <v>514.24</v>
      </c>
      <c r="D20" s="6">
        <v>102.90999999999997</v>
      </c>
      <c r="E20" s="4">
        <v>0.2001205662725575</v>
      </c>
    </row>
    <row r="21" spans="1:5" ht="17" customHeight="1" x14ac:dyDescent="0.2">
      <c r="A21" s="3" t="s">
        <v>28</v>
      </c>
      <c r="B21" s="6">
        <v>337</v>
      </c>
      <c r="C21" s="6">
        <v>420</v>
      </c>
      <c r="D21" s="6">
        <v>83</v>
      </c>
      <c r="E21" s="4">
        <v>0.19761904761904761</v>
      </c>
    </row>
    <row r="22" spans="1:5" ht="17" customHeight="1" x14ac:dyDescent="0.2">
      <c r="A22" s="3" t="s">
        <v>26</v>
      </c>
      <c r="B22" s="6">
        <v>127.86999999999998</v>
      </c>
      <c r="C22" s="6">
        <v>160.47000000000003</v>
      </c>
      <c r="D22" s="6">
        <v>32.600000000000051</v>
      </c>
      <c r="E22" s="4">
        <v>0.20315323736523988</v>
      </c>
    </row>
    <row r="23" spans="1:5" ht="17" customHeight="1" x14ac:dyDescent="0.2">
      <c r="A23" s="3" t="s">
        <v>163</v>
      </c>
      <c r="D23" s="6">
        <v>0</v>
      </c>
      <c r="E23" s="4" t="e">
        <v>#DIV/0!</v>
      </c>
    </row>
    <row r="24" spans="1:5" ht="17" customHeight="1" x14ac:dyDescent="0.2">
      <c r="A24" s="3" t="s">
        <v>35</v>
      </c>
      <c r="B24" s="6">
        <v>14248.110000000002</v>
      </c>
      <c r="C24" s="6">
        <v>17303.394838709679</v>
      </c>
      <c r="D24" s="6">
        <v>3055.2848387096801</v>
      </c>
      <c r="E24" s="4">
        <v>0.17657141082365282</v>
      </c>
    </row>
  </sheetData>
  <mergeCells count="2">
    <mergeCell ref="A1:E1"/>
    <mergeCell ref="A2:E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C00000"/>
  </sheetPr>
  <dimension ref="A1:E166"/>
  <sheetViews>
    <sheetView zoomScale="170" zoomScaleNormal="170" workbookViewId="0">
      <selection activeCell="A15" sqref="A15"/>
    </sheetView>
  </sheetViews>
  <sheetFormatPr baseColWidth="10" defaultRowHeight="15" x14ac:dyDescent="0.2"/>
  <cols>
    <col min="1" max="1" width="43.1640625" customWidth="1"/>
    <col min="2" max="2" width="11.33203125" style="6" customWidth="1"/>
    <col min="3" max="3" width="10.33203125" style="6" customWidth="1"/>
    <col min="4" max="4" width="12.5" style="6" customWidth="1"/>
    <col min="5" max="5" width="8.33203125" style="4" customWidth="1"/>
  </cols>
  <sheetData>
    <row r="1" spans="1:5" x14ac:dyDescent="0.2">
      <c r="A1" s="30" t="s">
        <v>154</v>
      </c>
      <c r="B1" s="31"/>
      <c r="C1" s="31"/>
      <c r="D1" s="31"/>
      <c r="E1" s="32"/>
    </row>
    <row r="2" spans="1:5" x14ac:dyDescent="0.2">
      <c r="A2" s="33" t="s">
        <v>160</v>
      </c>
      <c r="B2" s="34"/>
      <c r="C2" s="34"/>
      <c r="D2" s="34"/>
      <c r="E2" s="35"/>
    </row>
    <row r="3" spans="1:5" x14ac:dyDescent="0.2">
      <c r="A3" s="2" t="s">
        <v>11</v>
      </c>
      <c r="B3" t="s">
        <v>18</v>
      </c>
    </row>
    <row r="5" spans="1:5" x14ac:dyDescent="0.2">
      <c r="A5" s="2" t="s">
        <v>46</v>
      </c>
      <c r="B5" s="14" t="s">
        <v>56</v>
      </c>
      <c r="C5" s="14" t="s">
        <v>128</v>
      </c>
      <c r="D5" s="14" t="s">
        <v>129</v>
      </c>
      <c r="E5" s="15" t="s">
        <v>40</v>
      </c>
    </row>
    <row r="6" spans="1:5" x14ac:dyDescent="0.2">
      <c r="A6" s="3" t="s">
        <v>126</v>
      </c>
    </row>
    <row r="7" spans="1:5" x14ac:dyDescent="0.2">
      <c r="A7" s="11" t="s">
        <v>21</v>
      </c>
    </row>
    <row r="8" spans="1:5" x14ac:dyDescent="0.2">
      <c r="A8" s="12" t="s">
        <v>51</v>
      </c>
      <c r="B8" s="6">
        <v>15.73</v>
      </c>
      <c r="C8" s="6">
        <v>19.7</v>
      </c>
      <c r="D8" s="6">
        <v>3.9699999999999989</v>
      </c>
      <c r="E8" s="4">
        <v>0.20152284263959386</v>
      </c>
    </row>
    <row r="9" spans="1:5" x14ac:dyDescent="0.2">
      <c r="A9" s="3" t="s">
        <v>96</v>
      </c>
    </row>
    <row r="10" spans="1:5" x14ac:dyDescent="0.2">
      <c r="A10" s="11" t="s">
        <v>29</v>
      </c>
    </row>
    <row r="11" spans="1:5" x14ac:dyDescent="0.2">
      <c r="A11" s="12" t="s">
        <v>97</v>
      </c>
      <c r="B11" s="6">
        <v>4.05</v>
      </c>
      <c r="C11" s="6">
        <v>5.0999999999999996</v>
      </c>
      <c r="D11" s="6">
        <v>1.0499999999999998</v>
      </c>
      <c r="E11" s="4">
        <v>0.20588235294117646</v>
      </c>
    </row>
    <row r="12" spans="1:5" x14ac:dyDescent="0.2">
      <c r="A12" s="3" t="s">
        <v>115</v>
      </c>
    </row>
    <row r="13" spans="1:5" x14ac:dyDescent="0.2">
      <c r="A13" s="11" t="s">
        <v>17</v>
      </c>
    </row>
    <row r="14" spans="1:5" x14ac:dyDescent="0.2">
      <c r="A14" s="12" t="s">
        <v>49</v>
      </c>
      <c r="B14" s="6">
        <v>8.44</v>
      </c>
      <c r="C14" s="6">
        <v>10.6</v>
      </c>
      <c r="D14" s="6">
        <v>2.16</v>
      </c>
      <c r="E14" s="4">
        <v>0.20377358490566039</v>
      </c>
    </row>
    <row r="15" spans="1:5" x14ac:dyDescent="0.2">
      <c r="A15" s="11" t="s">
        <v>19</v>
      </c>
    </row>
    <row r="16" spans="1:5" x14ac:dyDescent="0.2">
      <c r="A16" s="12" t="s">
        <v>50</v>
      </c>
      <c r="B16" s="6">
        <v>5.4</v>
      </c>
      <c r="C16" s="6">
        <v>6.8</v>
      </c>
      <c r="D16" s="6">
        <v>1.3999999999999995</v>
      </c>
      <c r="E16" s="4">
        <v>0.20588235294117641</v>
      </c>
    </row>
    <row r="17" spans="1:5" x14ac:dyDescent="0.2">
      <c r="A17" s="3" t="s">
        <v>90</v>
      </c>
    </row>
    <row r="18" spans="1:5" x14ac:dyDescent="0.2">
      <c r="A18" s="11" t="s">
        <v>17</v>
      </c>
    </row>
    <row r="19" spans="1:5" x14ac:dyDescent="0.2">
      <c r="A19" s="12" t="s">
        <v>49</v>
      </c>
      <c r="B19" s="6">
        <v>8.44</v>
      </c>
      <c r="C19" s="6">
        <v>9.6</v>
      </c>
      <c r="D19" s="6">
        <v>1.1600000000000001</v>
      </c>
      <c r="E19" s="4">
        <v>0.12083333333333335</v>
      </c>
    </row>
    <row r="20" spans="1:5" x14ac:dyDescent="0.2">
      <c r="A20" s="3" t="s">
        <v>74</v>
      </c>
    </row>
    <row r="21" spans="1:5" x14ac:dyDescent="0.2">
      <c r="A21" s="11" t="s">
        <v>20</v>
      </c>
    </row>
    <row r="22" spans="1:5" x14ac:dyDescent="0.2">
      <c r="A22" s="12" t="s">
        <v>48</v>
      </c>
      <c r="B22" s="6">
        <v>2.7</v>
      </c>
      <c r="C22" s="6">
        <v>3.4</v>
      </c>
      <c r="D22" s="6">
        <v>0.69999999999999973</v>
      </c>
      <c r="E22" s="4">
        <v>0.20588235294117641</v>
      </c>
    </row>
    <row r="23" spans="1:5" x14ac:dyDescent="0.2">
      <c r="A23" s="11" t="s">
        <v>24</v>
      </c>
    </row>
    <row r="24" spans="1:5" x14ac:dyDescent="0.2">
      <c r="A24" s="12" t="s">
        <v>53</v>
      </c>
      <c r="B24" s="6">
        <v>1.35</v>
      </c>
      <c r="C24" s="6">
        <v>1.7</v>
      </c>
      <c r="D24" s="6">
        <v>0.34999999999999987</v>
      </c>
      <c r="E24" s="4">
        <v>0.20588235294117641</v>
      </c>
    </row>
    <row r="25" spans="1:5" x14ac:dyDescent="0.2">
      <c r="A25" s="11" t="s">
        <v>19</v>
      </c>
    </row>
    <row r="26" spans="1:5" x14ac:dyDescent="0.2">
      <c r="A26" s="12" t="s">
        <v>50</v>
      </c>
      <c r="B26" s="6">
        <v>5.4</v>
      </c>
      <c r="C26" s="6">
        <v>6.8</v>
      </c>
      <c r="D26" s="6">
        <v>1.3999999999999995</v>
      </c>
      <c r="E26" s="4">
        <v>0.20588235294117641</v>
      </c>
    </row>
    <row r="27" spans="1:5" x14ac:dyDescent="0.2">
      <c r="A27" s="11" t="s">
        <v>21</v>
      </c>
    </row>
    <row r="28" spans="1:5" x14ac:dyDescent="0.2">
      <c r="A28" s="12" t="s">
        <v>51</v>
      </c>
      <c r="B28" s="6">
        <v>15.73</v>
      </c>
      <c r="C28" s="6">
        <v>19.7</v>
      </c>
      <c r="D28" s="6">
        <v>3.9699999999999989</v>
      </c>
      <c r="E28" s="4">
        <v>0.20152284263959386</v>
      </c>
    </row>
    <row r="29" spans="1:5" x14ac:dyDescent="0.2">
      <c r="A29" s="11" t="s">
        <v>25</v>
      </c>
    </row>
    <row r="30" spans="1:5" x14ac:dyDescent="0.2">
      <c r="A30" s="12" t="s">
        <v>54</v>
      </c>
      <c r="B30" s="6">
        <v>20.239999999999998</v>
      </c>
      <c r="C30" s="6">
        <v>25.3</v>
      </c>
      <c r="D30" s="6">
        <v>5.0600000000000023</v>
      </c>
      <c r="E30" s="4">
        <v>0.20000000000000009</v>
      </c>
    </row>
    <row r="31" spans="1:5" x14ac:dyDescent="0.2">
      <c r="A31" s="11" t="s">
        <v>26</v>
      </c>
    </row>
    <row r="32" spans="1:5" x14ac:dyDescent="0.2">
      <c r="A32" s="12" t="s">
        <v>55</v>
      </c>
      <c r="B32" s="6">
        <v>8.77</v>
      </c>
      <c r="C32" s="6">
        <v>11</v>
      </c>
      <c r="D32" s="6">
        <v>2.2300000000000004</v>
      </c>
      <c r="E32" s="4">
        <v>0.20272727272727276</v>
      </c>
    </row>
    <row r="33" spans="1:5" x14ac:dyDescent="0.2">
      <c r="A33" s="3" t="s">
        <v>77</v>
      </c>
    </row>
    <row r="34" spans="1:5" x14ac:dyDescent="0.2">
      <c r="A34" s="11" t="s">
        <v>20</v>
      </c>
    </row>
    <row r="35" spans="1:5" x14ac:dyDescent="0.2">
      <c r="A35" s="12" t="s">
        <v>48</v>
      </c>
      <c r="B35" s="6">
        <v>2.7</v>
      </c>
      <c r="C35" s="6">
        <v>3.4</v>
      </c>
      <c r="D35" s="6">
        <v>0.69999999999999973</v>
      </c>
      <c r="E35" s="4">
        <v>0.20588235294117641</v>
      </c>
    </row>
    <row r="36" spans="1:5" x14ac:dyDescent="0.2">
      <c r="A36" s="11" t="s">
        <v>19</v>
      </c>
    </row>
    <row r="37" spans="1:5" x14ac:dyDescent="0.2">
      <c r="A37" s="12" t="s">
        <v>50</v>
      </c>
      <c r="B37" s="6">
        <v>5.4</v>
      </c>
      <c r="C37" s="6">
        <v>6.8</v>
      </c>
      <c r="D37" s="6">
        <v>1.3999999999999995</v>
      </c>
      <c r="E37" s="4">
        <v>0.20588235294117641</v>
      </c>
    </row>
    <row r="38" spans="1:5" x14ac:dyDescent="0.2">
      <c r="A38" s="11" t="s">
        <v>21</v>
      </c>
    </row>
    <row r="39" spans="1:5" x14ac:dyDescent="0.2">
      <c r="A39" s="12" t="s">
        <v>51</v>
      </c>
      <c r="B39" s="6">
        <v>15.73</v>
      </c>
      <c r="C39" s="6">
        <v>19.7</v>
      </c>
      <c r="D39" s="6">
        <v>3.9699999999999989</v>
      </c>
      <c r="E39" s="4">
        <v>0.20152284263959386</v>
      </c>
    </row>
    <row r="40" spans="1:5" x14ac:dyDescent="0.2">
      <c r="A40" s="3" t="s">
        <v>57</v>
      </c>
    </row>
    <row r="41" spans="1:5" x14ac:dyDescent="0.2">
      <c r="A41" s="11" t="s">
        <v>20</v>
      </c>
    </row>
    <row r="42" spans="1:5" x14ac:dyDescent="0.2">
      <c r="A42" s="12" t="s">
        <v>48</v>
      </c>
      <c r="B42" s="6">
        <v>2.7</v>
      </c>
      <c r="C42" s="6">
        <v>3.4</v>
      </c>
      <c r="D42" s="6">
        <v>0.69999999999999973</v>
      </c>
      <c r="E42" s="4">
        <v>0.20588235294117641</v>
      </c>
    </row>
    <row r="43" spans="1:5" x14ac:dyDescent="0.2">
      <c r="A43" s="11" t="s">
        <v>17</v>
      </c>
    </row>
    <row r="44" spans="1:5" x14ac:dyDescent="0.2">
      <c r="A44" s="12" t="s">
        <v>49</v>
      </c>
      <c r="B44" s="6">
        <v>8.44</v>
      </c>
      <c r="C44" s="6">
        <v>10.6</v>
      </c>
      <c r="D44" s="6">
        <v>2.16</v>
      </c>
      <c r="E44" s="4">
        <v>0.20377358490566039</v>
      </c>
    </row>
    <row r="45" spans="1:5" x14ac:dyDescent="0.2">
      <c r="A45" s="11" t="s">
        <v>19</v>
      </c>
    </row>
    <row r="46" spans="1:5" x14ac:dyDescent="0.2">
      <c r="A46" s="12" t="s">
        <v>50</v>
      </c>
      <c r="B46" s="6">
        <v>5.4</v>
      </c>
      <c r="C46" s="6">
        <v>6.8</v>
      </c>
      <c r="D46" s="6">
        <v>1.3999999999999995</v>
      </c>
      <c r="E46" s="4">
        <v>0.20588235294117641</v>
      </c>
    </row>
    <row r="47" spans="1:5" x14ac:dyDescent="0.2">
      <c r="A47" s="3" t="s">
        <v>125</v>
      </c>
    </row>
    <row r="48" spans="1:5" x14ac:dyDescent="0.2">
      <c r="A48" s="11" t="s">
        <v>17</v>
      </c>
    </row>
    <row r="49" spans="1:5" x14ac:dyDescent="0.2">
      <c r="A49" s="12" t="s">
        <v>49</v>
      </c>
      <c r="B49" s="6">
        <v>8.44</v>
      </c>
      <c r="C49" s="6">
        <v>9.6</v>
      </c>
      <c r="D49" s="6">
        <v>1.1600000000000001</v>
      </c>
      <c r="E49" s="4">
        <v>0.12083333333333335</v>
      </c>
    </row>
    <row r="50" spans="1:5" x14ac:dyDescent="0.2">
      <c r="A50" s="3" t="s">
        <v>98</v>
      </c>
    </row>
    <row r="51" spans="1:5" x14ac:dyDescent="0.2">
      <c r="A51" s="11" t="s">
        <v>27</v>
      </c>
    </row>
    <row r="52" spans="1:5" x14ac:dyDescent="0.2">
      <c r="A52" s="12" t="s">
        <v>79</v>
      </c>
      <c r="B52" s="6">
        <v>3.37</v>
      </c>
      <c r="C52" s="6">
        <v>3.8</v>
      </c>
      <c r="D52" s="6">
        <v>0.42999999999999972</v>
      </c>
      <c r="E52" s="4">
        <v>0.11315789473684204</v>
      </c>
    </row>
    <row r="53" spans="1:5" x14ac:dyDescent="0.2">
      <c r="A53" s="3" t="s">
        <v>78</v>
      </c>
    </row>
    <row r="54" spans="1:5" x14ac:dyDescent="0.2">
      <c r="A54" s="11" t="s">
        <v>20</v>
      </c>
    </row>
    <row r="55" spans="1:5" x14ac:dyDescent="0.2">
      <c r="A55" s="12" t="s">
        <v>48</v>
      </c>
      <c r="B55" s="6">
        <v>2.7</v>
      </c>
      <c r="C55" s="6">
        <v>3.4</v>
      </c>
      <c r="D55" s="6">
        <v>0.69999999999999973</v>
      </c>
      <c r="E55" s="4">
        <v>0.20588235294117641</v>
      </c>
    </row>
    <row r="56" spans="1:5" x14ac:dyDescent="0.2">
      <c r="A56" s="11" t="s">
        <v>27</v>
      </c>
    </row>
    <row r="57" spans="1:5" x14ac:dyDescent="0.2">
      <c r="A57" s="12" t="s">
        <v>79</v>
      </c>
      <c r="B57" s="6">
        <v>3.37</v>
      </c>
      <c r="C57" s="6">
        <v>3.8</v>
      </c>
      <c r="D57" s="6">
        <v>0.42999999999999972</v>
      </c>
      <c r="E57" s="4">
        <v>0.11315789473684204</v>
      </c>
    </row>
    <row r="58" spans="1:5" x14ac:dyDescent="0.2">
      <c r="A58" s="11" t="s">
        <v>17</v>
      </c>
    </row>
    <row r="59" spans="1:5" x14ac:dyDescent="0.2">
      <c r="A59" s="12" t="s">
        <v>49</v>
      </c>
      <c r="B59" s="6">
        <v>8.44</v>
      </c>
      <c r="C59" s="6">
        <v>9.6</v>
      </c>
      <c r="D59" s="6">
        <v>1.1600000000000001</v>
      </c>
      <c r="E59" s="4">
        <v>0.12083333333333335</v>
      </c>
    </row>
    <row r="60" spans="1:5" x14ac:dyDescent="0.2">
      <c r="A60" s="11" t="s">
        <v>21</v>
      </c>
    </row>
    <row r="61" spans="1:5" x14ac:dyDescent="0.2">
      <c r="A61" s="12" t="s">
        <v>51</v>
      </c>
      <c r="B61" s="6">
        <v>15.73</v>
      </c>
      <c r="C61" s="6">
        <v>19.7</v>
      </c>
      <c r="D61" s="6">
        <v>3.9699999999999989</v>
      </c>
      <c r="E61" s="4">
        <v>0.20152284263959386</v>
      </c>
    </row>
    <row r="62" spans="1:5" x14ac:dyDescent="0.2">
      <c r="A62" s="11" t="s">
        <v>25</v>
      </c>
    </row>
    <row r="63" spans="1:5" x14ac:dyDescent="0.2">
      <c r="A63" s="12" t="s">
        <v>54</v>
      </c>
      <c r="B63" s="6">
        <v>20.239999999999998</v>
      </c>
      <c r="C63" s="6">
        <v>25.3</v>
      </c>
      <c r="D63" s="6">
        <v>5.0600000000000023</v>
      </c>
      <c r="E63" s="4">
        <v>0.20000000000000009</v>
      </c>
    </row>
    <row r="64" spans="1:5" x14ac:dyDescent="0.2">
      <c r="A64" s="3" t="s">
        <v>87</v>
      </c>
    </row>
    <row r="65" spans="1:5" x14ac:dyDescent="0.2">
      <c r="A65" s="11" t="s">
        <v>17</v>
      </c>
    </row>
    <row r="66" spans="1:5" x14ac:dyDescent="0.2">
      <c r="A66" s="12" t="s">
        <v>49</v>
      </c>
      <c r="B66" s="6">
        <v>8.44</v>
      </c>
      <c r="C66" s="6">
        <v>9.9499999999999993</v>
      </c>
      <c r="D66" s="6">
        <v>1.5099999999999998</v>
      </c>
      <c r="E66" s="4">
        <v>0.15175879396984923</v>
      </c>
    </row>
    <row r="67" spans="1:5" x14ac:dyDescent="0.2">
      <c r="A67" s="3" t="s">
        <v>93</v>
      </c>
    </row>
    <row r="68" spans="1:5" x14ac:dyDescent="0.2">
      <c r="A68" s="11" t="s">
        <v>22</v>
      </c>
    </row>
    <row r="69" spans="1:5" x14ac:dyDescent="0.2">
      <c r="A69" s="12" t="s">
        <v>68</v>
      </c>
      <c r="B69" s="6">
        <v>5.89</v>
      </c>
      <c r="C69" s="6">
        <v>7.4</v>
      </c>
      <c r="D69" s="6">
        <v>1.5100000000000007</v>
      </c>
      <c r="E69" s="4">
        <v>0.20405405405405413</v>
      </c>
    </row>
    <row r="70" spans="1:5" x14ac:dyDescent="0.2">
      <c r="A70" s="11" t="s">
        <v>21</v>
      </c>
    </row>
    <row r="71" spans="1:5" x14ac:dyDescent="0.2">
      <c r="A71" s="12" t="s">
        <v>51</v>
      </c>
      <c r="B71" s="6">
        <v>15.73</v>
      </c>
      <c r="C71" s="6">
        <v>19.7</v>
      </c>
      <c r="D71" s="6">
        <v>3.9699999999999989</v>
      </c>
      <c r="E71" s="4">
        <v>0.20152284263959386</v>
      </c>
    </row>
    <row r="72" spans="1:5" x14ac:dyDescent="0.2">
      <c r="A72" s="3" t="s">
        <v>71</v>
      </c>
    </row>
    <row r="73" spans="1:5" x14ac:dyDescent="0.2">
      <c r="A73" s="11" t="s">
        <v>20</v>
      </c>
    </row>
    <row r="74" spans="1:5" x14ac:dyDescent="0.2">
      <c r="A74" s="12" t="s">
        <v>48</v>
      </c>
      <c r="B74" s="6">
        <v>2.7</v>
      </c>
      <c r="C74" s="6">
        <v>3.4</v>
      </c>
      <c r="D74" s="6">
        <v>0.69999999999999973</v>
      </c>
      <c r="E74" s="4">
        <v>0.20588235294117641</v>
      </c>
    </row>
    <row r="75" spans="1:5" x14ac:dyDescent="0.2">
      <c r="A75" s="11" t="s">
        <v>19</v>
      </c>
    </row>
    <row r="76" spans="1:5" x14ac:dyDescent="0.2">
      <c r="A76" s="12" t="s">
        <v>50</v>
      </c>
      <c r="B76" s="6">
        <v>5.4</v>
      </c>
      <c r="C76" s="6">
        <v>6.8</v>
      </c>
      <c r="D76" s="6">
        <v>1.3999999999999995</v>
      </c>
      <c r="E76" s="4">
        <v>0.20588235294117641</v>
      </c>
    </row>
    <row r="77" spans="1:5" x14ac:dyDescent="0.2">
      <c r="A77" s="11" t="s">
        <v>23</v>
      </c>
    </row>
    <row r="78" spans="1:5" x14ac:dyDescent="0.2">
      <c r="A78" s="12" t="s">
        <v>52</v>
      </c>
      <c r="B78" s="6">
        <v>0.13</v>
      </c>
      <c r="C78" s="6">
        <v>0.2</v>
      </c>
      <c r="D78" s="6">
        <v>7.0000000000000007E-2</v>
      </c>
      <c r="E78" s="4">
        <v>0.35000000000000003</v>
      </c>
    </row>
    <row r="79" spans="1:5" x14ac:dyDescent="0.2">
      <c r="A79" s="3" t="s">
        <v>88</v>
      </c>
    </row>
    <row r="80" spans="1:5" x14ac:dyDescent="0.2">
      <c r="A80" s="11" t="s">
        <v>28</v>
      </c>
    </row>
    <row r="81" spans="1:5" x14ac:dyDescent="0.2">
      <c r="A81" s="12" t="s">
        <v>89</v>
      </c>
      <c r="B81" s="6">
        <v>3.37</v>
      </c>
      <c r="C81" s="6">
        <v>4.2</v>
      </c>
      <c r="D81" s="6">
        <v>0.83000000000000007</v>
      </c>
      <c r="E81" s="4">
        <v>0.19761904761904764</v>
      </c>
    </row>
    <row r="82" spans="1:5" x14ac:dyDescent="0.2">
      <c r="A82" s="3" t="s">
        <v>120</v>
      </c>
    </row>
    <row r="83" spans="1:5" x14ac:dyDescent="0.2">
      <c r="A83" s="11" t="s">
        <v>19</v>
      </c>
    </row>
    <row r="84" spans="1:5" x14ac:dyDescent="0.2">
      <c r="A84" s="12" t="s">
        <v>50</v>
      </c>
      <c r="B84" s="6">
        <v>5.4</v>
      </c>
      <c r="C84" s="6">
        <v>6.8</v>
      </c>
      <c r="D84" s="6">
        <v>1.3999999999999995</v>
      </c>
      <c r="E84" s="4">
        <v>0.20588235294117641</v>
      </c>
    </row>
    <row r="85" spans="1:5" x14ac:dyDescent="0.2">
      <c r="A85" s="11" t="s">
        <v>21</v>
      </c>
    </row>
    <row r="86" spans="1:5" x14ac:dyDescent="0.2">
      <c r="A86" s="12" t="s">
        <v>51</v>
      </c>
      <c r="B86" s="6">
        <v>15.73</v>
      </c>
      <c r="C86" s="6">
        <v>19.7</v>
      </c>
      <c r="D86" s="6">
        <v>3.9699999999999989</v>
      </c>
      <c r="E86" s="4">
        <v>0.20152284263959386</v>
      </c>
    </row>
    <row r="87" spans="1:5" x14ac:dyDescent="0.2">
      <c r="A87" s="3" t="s">
        <v>99</v>
      </c>
    </row>
    <row r="88" spans="1:5" x14ac:dyDescent="0.2">
      <c r="A88" s="11" t="s">
        <v>22</v>
      </c>
    </row>
    <row r="89" spans="1:5" x14ac:dyDescent="0.2">
      <c r="A89" s="12" t="s">
        <v>68</v>
      </c>
      <c r="B89" s="6">
        <v>5.89</v>
      </c>
      <c r="C89" s="6">
        <v>7.4</v>
      </c>
      <c r="D89" s="6">
        <v>1.5100000000000007</v>
      </c>
      <c r="E89" s="4">
        <v>0.20405405405405413</v>
      </c>
    </row>
    <row r="90" spans="1:5" x14ac:dyDescent="0.2">
      <c r="A90" s="11" t="s">
        <v>20</v>
      </c>
    </row>
    <row r="91" spans="1:5" x14ac:dyDescent="0.2">
      <c r="A91" s="12" t="s">
        <v>48</v>
      </c>
      <c r="B91" s="6">
        <v>2.7</v>
      </c>
      <c r="C91" s="6">
        <v>3.45</v>
      </c>
      <c r="D91" s="6">
        <v>1.5</v>
      </c>
      <c r="E91" s="4">
        <v>0.21739130434782608</v>
      </c>
    </row>
    <row r="92" spans="1:5" x14ac:dyDescent="0.2">
      <c r="A92" s="11" t="s">
        <v>31</v>
      </c>
    </row>
    <row r="93" spans="1:5" x14ac:dyDescent="0.2">
      <c r="A93" s="12" t="s">
        <v>101</v>
      </c>
      <c r="B93" s="6">
        <v>4.05</v>
      </c>
      <c r="C93" s="6">
        <v>5.0999999999999996</v>
      </c>
      <c r="D93" s="6">
        <v>1.0499999999999998</v>
      </c>
      <c r="E93" s="4">
        <v>0.20588235294117646</v>
      </c>
    </row>
    <row r="94" spans="1:5" x14ac:dyDescent="0.2">
      <c r="A94" s="11" t="s">
        <v>17</v>
      </c>
    </row>
    <row r="95" spans="1:5" x14ac:dyDescent="0.2">
      <c r="A95" s="12" t="s">
        <v>49</v>
      </c>
      <c r="B95" s="6">
        <v>8.44</v>
      </c>
      <c r="C95" s="6">
        <v>9.6</v>
      </c>
      <c r="D95" s="6">
        <v>1.1600000000000001</v>
      </c>
      <c r="E95" s="4">
        <v>0.12083333333333335</v>
      </c>
    </row>
    <row r="96" spans="1:5" x14ac:dyDescent="0.2">
      <c r="A96" s="11" t="s">
        <v>21</v>
      </c>
    </row>
    <row r="97" spans="1:5" x14ac:dyDescent="0.2">
      <c r="A97" s="12" t="s">
        <v>51</v>
      </c>
      <c r="B97" s="6">
        <v>15.73</v>
      </c>
      <c r="C97" s="6">
        <v>19.7</v>
      </c>
      <c r="D97" s="6">
        <v>3.9699999999999989</v>
      </c>
      <c r="E97" s="4">
        <v>0.20152284263959386</v>
      </c>
    </row>
    <row r="98" spans="1:5" x14ac:dyDescent="0.2">
      <c r="A98" s="11" t="s">
        <v>30</v>
      </c>
    </row>
    <row r="99" spans="1:5" x14ac:dyDescent="0.2">
      <c r="A99" s="12" t="s">
        <v>100</v>
      </c>
      <c r="B99" s="6">
        <v>27.92</v>
      </c>
      <c r="C99" s="6">
        <v>34.4</v>
      </c>
      <c r="D99" s="6">
        <v>6.4799999999999969</v>
      </c>
      <c r="E99" s="4">
        <v>0.18837209302325572</v>
      </c>
    </row>
    <row r="100" spans="1:5" x14ac:dyDescent="0.2">
      <c r="A100" s="11" t="s">
        <v>33</v>
      </c>
    </row>
    <row r="101" spans="1:5" x14ac:dyDescent="0.2">
      <c r="A101" s="12" t="s">
        <v>103</v>
      </c>
      <c r="B101" s="6">
        <v>6.73</v>
      </c>
      <c r="C101" s="6">
        <v>8.4</v>
      </c>
      <c r="D101" s="6">
        <v>1.67</v>
      </c>
      <c r="E101" s="4">
        <v>0.1988095238095238</v>
      </c>
    </row>
    <row r="102" spans="1:5" x14ac:dyDescent="0.2">
      <c r="A102" s="11" t="s">
        <v>32</v>
      </c>
    </row>
    <row r="103" spans="1:5" x14ac:dyDescent="0.2">
      <c r="A103" s="12" t="s">
        <v>102</v>
      </c>
      <c r="B103" s="6">
        <v>16.86</v>
      </c>
      <c r="C103" s="6">
        <v>21.1</v>
      </c>
      <c r="D103" s="6">
        <v>4.240000000000002</v>
      </c>
      <c r="E103" s="4">
        <v>0.20094786729857828</v>
      </c>
    </row>
    <row r="104" spans="1:5" x14ac:dyDescent="0.2">
      <c r="A104" s="11" t="s">
        <v>26</v>
      </c>
    </row>
    <row r="105" spans="1:5" x14ac:dyDescent="0.2">
      <c r="A105" s="12" t="s">
        <v>55</v>
      </c>
      <c r="B105" s="6">
        <v>8.77</v>
      </c>
      <c r="C105" s="6">
        <v>11</v>
      </c>
      <c r="D105" s="6">
        <v>2.2300000000000004</v>
      </c>
      <c r="E105" s="4">
        <v>0.20272727272727276</v>
      </c>
    </row>
    <row r="106" spans="1:5" x14ac:dyDescent="0.2">
      <c r="A106" s="3" t="s">
        <v>121</v>
      </c>
    </row>
    <row r="107" spans="1:5" x14ac:dyDescent="0.2">
      <c r="A107" s="11" t="s">
        <v>17</v>
      </c>
    </row>
    <row r="108" spans="1:5" x14ac:dyDescent="0.2">
      <c r="A108" s="12" t="s">
        <v>49</v>
      </c>
      <c r="B108" s="6">
        <v>8.44</v>
      </c>
      <c r="C108" s="6">
        <v>9.6</v>
      </c>
      <c r="D108" s="6">
        <v>1.1600000000000001</v>
      </c>
      <c r="E108" s="4">
        <v>0.12083333333333335</v>
      </c>
    </row>
    <row r="109" spans="1:5" x14ac:dyDescent="0.2">
      <c r="A109" s="11" t="s">
        <v>21</v>
      </c>
    </row>
    <row r="110" spans="1:5" x14ac:dyDescent="0.2">
      <c r="A110" s="12" t="s">
        <v>51</v>
      </c>
      <c r="B110" s="6">
        <v>15.73</v>
      </c>
      <c r="C110" s="6">
        <v>19.7</v>
      </c>
      <c r="D110" s="6">
        <v>3.9699999999999989</v>
      </c>
      <c r="E110" s="4">
        <v>0.20152284263959386</v>
      </c>
    </row>
    <row r="111" spans="1:5" x14ac:dyDescent="0.2">
      <c r="A111" s="11" t="s">
        <v>25</v>
      </c>
    </row>
    <row r="112" spans="1:5" x14ac:dyDescent="0.2">
      <c r="A112" s="12" t="s">
        <v>54</v>
      </c>
      <c r="B112" s="6">
        <v>20.239999999999998</v>
      </c>
      <c r="C112" s="6">
        <v>25.3</v>
      </c>
      <c r="D112" s="6">
        <v>5.0600000000000023</v>
      </c>
      <c r="E112" s="4">
        <v>0.20000000000000009</v>
      </c>
    </row>
    <row r="113" spans="1:5" x14ac:dyDescent="0.2">
      <c r="A113" s="3" t="s">
        <v>127</v>
      </c>
    </row>
    <row r="114" spans="1:5" x14ac:dyDescent="0.2">
      <c r="A114" s="11" t="s">
        <v>20</v>
      </c>
    </row>
    <row r="115" spans="1:5" x14ac:dyDescent="0.2">
      <c r="A115" s="12" t="s">
        <v>48</v>
      </c>
      <c r="B115" s="6">
        <v>2.7</v>
      </c>
      <c r="C115" s="6">
        <v>3.4</v>
      </c>
      <c r="D115" s="6">
        <v>0.69999999999999973</v>
      </c>
      <c r="E115" s="4">
        <v>0.20588235294117641</v>
      </c>
    </row>
    <row r="116" spans="1:5" x14ac:dyDescent="0.2">
      <c r="A116" s="11" t="s">
        <v>19</v>
      </c>
    </row>
    <row r="117" spans="1:5" x14ac:dyDescent="0.2">
      <c r="A117" s="12" t="s">
        <v>50</v>
      </c>
      <c r="B117" s="6">
        <v>5.4</v>
      </c>
      <c r="C117" s="6">
        <v>6.8</v>
      </c>
      <c r="D117" s="6">
        <v>1.3999999999999995</v>
      </c>
      <c r="E117" s="4">
        <v>0.20588235294117641</v>
      </c>
    </row>
    <row r="118" spans="1:5" x14ac:dyDescent="0.2">
      <c r="A118" s="3" t="s">
        <v>94</v>
      </c>
    </row>
    <row r="119" spans="1:5" x14ac:dyDescent="0.2">
      <c r="A119" s="11" t="s">
        <v>19</v>
      </c>
    </row>
    <row r="120" spans="1:5" x14ac:dyDescent="0.2">
      <c r="A120" s="12" t="s">
        <v>50</v>
      </c>
      <c r="B120" s="6">
        <v>5.4</v>
      </c>
      <c r="C120" s="6">
        <v>6.8</v>
      </c>
      <c r="D120" s="6">
        <v>1.3999999999999995</v>
      </c>
      <c r="E120" s="4">
        <v>0.20588235294117641</v>
      </c>
    </row>
    <row r="121" spans="1:5" x14ac:dyDescent="0.2">
      <c r="A121" s="11" t="s">
        <v>21</v>
      </c>
    </row>
    <row r="122" spans="1:5" x14ac:dyDescent="0.2">
      <c r="A122" s="12" t="s">
        <v>51</v>
      </c>
      <c r="B122" s="6">
        <v>15.73</v>
      </c>
      <c r="C122" s="6">
        <v>19.7</v>
      </c>
      <c r="D122" s="6">
        <v>3.9699999999999989</v>
      </c>
      <c r="E122" s="4">
        <v>0.20152284263959386</v>
      </c>
    </row>
    <row r="123" spans="1:5" x14ac:dyDescent="0.2">
      <c r="A123" s="11" t="s">
        <v>23</v>
      </c>
    </row>
    <row r="124" spans="1:5" x14ac:dyDescent="0.2">
      <c r="A124" s="12" t="s">
        <v>52</v>
      </c>
      <c r="B124" s="6">
        <v>0.13</v>
      </c>
      <c r="C124" s="6">
        <v>0.2</v>
      </c>
      <c r="D124" s="6">
        <v>7.0000000000000007E-2</v>
      </c>
      <c r="E124" s="4">
        <v>0.35000000000000003</v>
      </c>
    </row>
    <row r="125" spans="1:5" x14ac:dyDescent="0.2">
      <c r="A125" s="3" t="s">
        <v>119</v>
      </c>
    </row>
    <row r="126" spans="1:5" x14ac:dyDescent="0.2">
      <c r="A126" s="11" t="s">
        <v>19</v>
      </c>
    </row>
    <row r="127" spans="1:5" x14ac:dyDescent="0.2">
      <c r="A127" s="12" t="s">
        <v>50</v>
      </c>
      <c r="B127" s="6">
        <v>5.4</v>
      </c>
      <c r="C127" s="6">
        <v>6.8</v>
      </c>
      <c r="D127" s="6">
        <v>1.3999999999999995</v>
      </c>
      <c r="E127" s="4">
        <v>0.20588235294117641</v>
      </c>
    </row>
    <row r="128" spans="1:5" x14ac:dyDescent="0.2">
      <c r="A128" s="11" t="s">
        <v>21</v>
      </c>
    </row>
    <row r="129" spans="1:5" x14ac:dyDescent="0.2">
      <c r="A129" s="12" t="s">
        <v>51</v>
      </c>
      <c r="B129" s="6">
        <v>15.73</v>
      </c>
      <c r="C129" s="6">
        <v>19.7</v>
      </c>
      <c r="D129" s="6">
        <v>3.9699999999999989</v>
      </c>
      <c r="E129" s="4">
        <v>0.20152284263959386</v>
      </c>
    </row>
    <row r="130" spans="1:5" x14ac:dyDescent="0.2">
      <c r="A130" s="11" t="s">
        <v>25</v>
      </c>
    </row>
    <row r="131" spans="1:5" x14ac:dyDescent="0.2">
      <c r="A131" s="12" t="s">
        <v>54</v>
      </c>
      <c r="B131" s="6">
        <v>20.239999999999998</v>
      </c>
      <c r="C131" s="6">
        <v>25.3</v>
      </c>
      <c r="D131" s="6">
        <v>5.0600000000000023</v>
      </c>
      <c r="E131" s="4">
        <v>0.20000000000000009</v>
      </c>
    </row>
    <row r="132" spans="1:5" x14ac:dyDescent="0.2">
      <c r="A132" s="11" t="s">
        <v>26</v>
      </c>
    </row>
    <row r="133" spans="1:5" x14ac:dyDescent="0.2">
      <c r="A133" s="12" t="s">
        <v>55</v>
      </c>
      <c r="B133" s="6">
        <v>8.77</v>
      </c>
      <c r="C133" s="6">
        <v>11</v>
      </c>
      <c r="D133" s="6">
        <v>2.2300000000000004</v>
      </c>
      <c r="E133" s="4">
        <v>0.20272727272727276</v>
      </c>
    </row>
    <row r="134" spans="1:5" x14ac:dyDescent="0.2">
      <c r="A134" s="3" t="s">
        <v>111</v>
      </c>
    </row>
    <row r="135" spans="1:5" x14ac:dyDescent="0.2">
      <c r="A135" s="11" t="s">
        <v>20</v>
      </c>
    </row>
    <row r="136" spans="1:5" x14ac:dyDescent="0.2">
      <c r="A136" s="12" t="s">
        <v>48</v>
      </c>
      <c r="B136" s="6">
        <v>2.7</v>
      </c>
      <c r="C136" s="6">
        <v>3.4</v>
      </c>
      <c r="D136" s="6">
        <v>0.69999999999999973</v>
      </c>
      <c r="E136" s="4">
        <v>0.20588235294117641</v>
      </c>
    </row>
    <row r="137" spans="1:5" x14ac:dyDescent="0.2">
      <c r="A137" s="11" t="s">
        <v>19</v>
      </c>
    </row>
    <row r="138" spans="1:5" x14ac:dyDescent="0.2">
      <c r="A138" s="12" t="s">
        <v>50</v>
      </c>
      <c r="B138" s="6">
        <v>5.4</v>
      </c>
      <c r="C138" s="6">
        <v>6.8</v>
      </c>
      <c r="D138" s="6">
        <v>1.3999999999999995</v>
      </c>
      <c r="E138" s="4">
        <v>0.20588235294117641</v>
      </c>
    </row>
    <row r="139" spans="1:5" x14ac:dyDescent="0.2">
      <c r="A139" s="11" t="s">
        <v>21</v>
      </c>
    </row>
    <row r="140" spans="1:5" x14ac:dyDescent="0.2">
      <c r="A140" s="12" t="s">
        <v>51</v>
      </c>
      <c r="B140" s="6">
        <v>15.73</v>
      </c>
      <c r="C140" s="6">
        <v>19.7</v>
      </c>
      <c r="D140" s="6">
        <v>3.9699999999999989</v>
      </c>
      <c r="E140" s="4">
        <v>0.20152284263959386</v>
      </c>
    </row>
    <row r="141" spans="1:5" x14ac:dyDescent="0.2">
      <c r="A141" s="11" t="s">
        <v>34</v>
      </c>
    </row>
    <row r="142" spans="1:5" x14ac:dyDescent="0.2">
      <c r="A142" s="12" t="s">
        <v>112</v>
      </c>
      <c r="B142" s="6">
        <v>2.7</v>
      </c>
      <c r="C142" s="6">
        <v>3.4</v>
      </c>
      <c r="D142" s="6">
        <v>0.69999999999999973</v>
      </c>
      <c r="E142" s="4">
        <v>0.20588235294117641</v>
      </c>
    </row>
    <row r="143" spans="1:5" x14ac:dyDescent="0.2">
      <c r="A143" s="11" t="s">
        <v>23</v>
      </c>
    </row>
    <row r="144" spans="1:5" x14ac:dyDescent="0.2">
      <c r="A144" s="12" t="s">
        <v>52</v>
      </c>
      <c r="B144" s="6">
        <v>0.13</v>
      </c>
      <c r="C144" s="6">
        <v>0.2</v>
      </c>
      <c r="D144" s="6">
        <v>7.0000000000000007E-2</v>
      </c>
      <c r="E144" s="4">
        <v>0.35000000000000003</v>
      </c>
    </row>
    <row r="145" spans="1:5" x14ac:dyDescent="0.2">
      <c r="A145" s="11" t="s">
        <v>32</v>
      </c>
    </row>
    <row r="146" spans="1:5" x14ac:dyDescent="0.2">
      <c r="A146" s="12" t="s">
        <v>102</v>
      </c>
      <c r="B146" s="6">
        <v>16.86</v>
      </c>
      <c r="C146" s="6">
        <v>21.1</v>
      </c>
      <c r="D146" s="6">
        <v>4.240000000000002</v>
      </c>
      <c r="E146" s="4">
        <v>0.20094786729857828</v>
      </c>
    </row>
    <row r="147" spans="1:5" x14ac:dyDescent="0.2">
      <c r="A147" s="11" t="s">
        <v>26</v>
      </c>
    </row>
    <row r="148" spans="1:5" x14ac:dyDescent="0.2">
      <c r="A148" s="12" t="s">
        <v>55</v>
      </c>
      <c r="B148" s="6">
        <v>8.77</v>
      </c>
      <c r="C148" s="6">
        <v>11</v>
      </c>
      <c r="D148" s="6">
        <v>2.2300000000000004</v>
      </c>
      <c r="E148" s="4">
        <v>0.20272727272727276</v>
      </c>
    </row>
    <row r="149" spans="1:5" x14ac:dyDescent="0.2">
      <c r="A149" s="3" t="s">
        <v>66</v>
      </c>
    </row>
    <row r="150" spans="1:5" x14ac:dyDescent="0.2">
      <c r="A150" s="11" t="s">
        <v>20</v>
      </c>
    </row>
    <row r="151" spans="1:5" x14ac:dyDescent="0.2">
      <c r="A151" s="12" t="s">
        <v>48</v>
      </c>
      <c r="B151" s="6">
        <v>2.7</v>
      </c>
      <c r="C151" s="6">
        <v>3.4</v>
      </c>
      <c r="D151" s="6">
        <v>0.69999999999999973</v>
      </c>
      <c r="E151" s="4">
        <v>0.20588235294117641</v>
      </c>
    </row>
    <row r="152" spans="1:5" x14ac:dyDescent="0.2">
      <c r="A152" s="11" t="s">
        <v>17</v>
      </c>
    </row>
    <row r="153" spans="1:5" x14ac:dyDescent="0.2">
      <c r="A153" s="12" t="s">
        <v>49</v>
      </c>
      <c r="B153" s="6">
        <v>8.44</v>
      </c>
      <c r="C153" s="6">
        <v>10.6</v>
      </c>
      <c r="D153" s="6">
        <v>2.16</v>
      </c>
      <c r="E153" s="4">
        <v>0.20377358490566039</v>
      </c>
    </row>
    <row r="154" spans="1:5" x14ac:dyDescent="0.2">
      <c r="A154" s="11" t="s">
        <v>21</v>
      </c>
    </row>
    <row r="155" spans="1:5" x14ac:dyDescent="0.2">
      <c r="A155" s="12" t="s">
        <v>51</v>
      </c>
      <c r="B155" s="6">
        <v>15.73</v>
      </c>
      <c r="C155" s="6">
        <v>19.7</v>
      </c>
      <c r="D155" s="6">
        <v>3.9699999999999989</v>
      </c>
      <c r="E155" s="4">
        <v>0.20152284263959386</v>
      </c>
    </row>
    <row r="156" spans="1:5" x14ac:dyDescent="0.2">
      <c r="A156" s="3" t="s">
        <v>95</v>
      </c>
    </row>
    <row r="157" spans="1:5" x14ac:dyDescent="0.2">
      <c r="A157" s="11" t="s">
        <v>27</v>
      </c>
    </row>
    <row r="158" spans="1:5" x14ac:dyDescent="0.2">
      <c r="A158" s="12" t="s">
        <v>79</v>
      </c>
      <c r="B158" s="6">
        <v>3.37</v>
      </c>
      <c r="C158" s="6">
        <v>4.2</v>
      </c>
      <c r="D158" s="6">
        <v>0.83000000000000007</v>
      </c>
      <c r="E158" s="4">
        <v>0.19761904761904764</v>
      </c>
    </row>
    <row r="159" spans="1:5" x14ac:dyDescent="0.2">
      <c r="A159" s="3" t="s">
        <v>35</v>
      </c>
      <c r="B159" s="6">
        <v>8.6050000000000004</v>
      </c>
      <c r="C159" s="6">
        <v>10.684090909090909</v>
      </c>
      <c r="D159" s="6">
        <v>137.21999999999991</v>
      </c>
      <c r="E159" s="4">
        <v>0.19459689427781313</v>
      </c>
    </row>
    <row r="160" spans="1:5" x14ac:dyDescent="0.2">
      <c r="B160"/>
      <c r="C160"/>
      <c r="D160"/>
      <c r="E160"/>
    </row>
    <row r="161" spans="2:5" x14ac:dyDescent="0.2">
      <c r="B161"/>
      <c r="C161"/>
      <c r="D161"/>
      <c r="E161"/>
    </row>
    <row r="162" spans="2:5" x14ac:dyDescent="0.2">
      <c r="B162"/>
      <c r="C162"/>
      <c r="D162"/>
      <c r="E162"/>
    </row>
    <row r="163" spans="2:5" x14ac:dyDescent="0.2">
      <c r="B163"/>
      <c r="C163"/>
      <c r="D163"/>
      <c r="E163"/>
    </row>
    <row r="164" spans="2:5" x14ac:dyDescent="0.2">
      <c r="B164"/>
      <c r="C164"/>
      <c r="D164"/>
      <c r="E164"/>
    </row>
    <row r="165" spans="2:5" x14ac:dyDescent="0.2">
      <c r="B165"/>
      <c r="C165"/>
      <c r="D165"/>
      <c r="E165"/>
    </row>
    <row r="166" spans="2:5" x14ac:dyDescent="0.2">
      <c r="B166"/>
      <c r="C166"/>
      <c r="D166"/>
      <c r="E166"/>
    </row>
  </sheetData>
  <mergeCells count="2">
    <mergeCell ref="A1:E1"/>
    <mergeCell ref="A2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Instructions</vt:lpstr>
      <vt:lpstr>Cloudmore Export Data</vt:lpstr>
      <vt:lpstr>Customer Billing File</vt:lpstr>
      <vt:lpstr>Customer Margin Summary</vt:lpstr>
      <vt:lpstr>Product Margin Summary</vt:lpstr>
      <vt:lpstr>Customer Product Pricing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Mark</cp:lastModifiedBy>
  <dcterms:created xsi:type="dcterms:W3CDTF">2017-07-11T13:18:27Z</dcterms:created>
  <dcterms:modified xsi:type="dcterms:W3CDTF">2017-07-19T14:20:44Z</dcterms:modified>
</cp:coreProperties>
</file>